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bodhi1\Google Drive\BODHI\CENNIKY\OfficialSK\"/>
    </mc:Choice>
  </mc:AlternateContent>
  <xr:revisionPtr revIDLastSave="0" documentId="13_ncr:1_{88D953C0-13D7-4EC8-9965-15A0424363C6}" xr6:coauthVersionLast="44" xr6:coauthVersionMax="44" xr10:uidLastSave="{00000000-0000-0000-0000-000000000000}"/>
  <bookViews>
    <workbookView xWindow="-28920" yWindow="-4680" windowWidth="29040" windowHeight="15840" xr2:uid="{00000000-000D-0000-FFFF-FFFF00000000}"/>
  </bookViews>
  <sheets>
    <sheet name="Objednávka Bodhi Herbal SPA " sheetId="3" r:id="rId1"/>
    <sheet name="predaj poznamky" sheetId="4" state="hidden" r:id="rId2"/>
  </sheets>
  <definedNames>
    <definedName name="_xlnm.Print_Area" localSheetId="0">'Objednávka Bodhi Herbal SPA '!$A$1:$G$311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9" i="3" l="1"/>
  <c r="G10" i="3"/>
  <c r="G11" i="3"/>
  <c r="G13" i="3"/>
  <c r="G14" i="3"/>
  <c r="G15" i="3"/>
  <c r="G16" i="3"/>
  <c r="G18" i="3"/>
  <c r="G19" i="3"/>
  <c r="G20" i="3"/>
  <c r="G21" i="3"/>
  <c r="G23" i="3"/>
  <c r="G24" i="3"/>
  <c r="G25" i="3"/>
  <c r="G26" i="3"/>
  <c r="G28" i="3"/>
  <c r="G29" i="3"/>
  <c r="G30" i="3"/>
  <c r="G31" i="3"/>
  <c r="G33" i="3"/>
  <c r="G34" i="3"/>
  <c r="G35" i="3"/>
  <c r="G36" i="3"/>
  <c r="G37" i="3"/>
  <c r="G38" i="3"/>
  <c r="G39" i="3"/>
  <c r="G41" i="3"/>
  <c r="G42" i="3"/>
  <c r="G43" i="3"/>
  <c r="G44" i="3"/>
  <c r="G46" i="3"/>
  <c r="G47" i="3"/>
  <c r="G48" i="3"/>
  <c r="G50" i="3"/>
  <c r="G51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70" i="3"/>
  <c r="G71" i="3"/>
  <c r="G73" i="3"/>
  <c r="G74" i="3"/>
  <c r="G75" i="3"/>
  <c r="G77" i="3"/>
  <c r="G78" i="3"/>
  <c r="G79" i="3"/>
  <c r="G81" i="3"/>
  <c r="G82" i="3"/>
  <c r="G84" i="3"/>
  <c r="G85" i="3"/>
  <c r="G86" i="3"/>
  <c r="G87" i="3"/>
  <c r="G89" i="3"/>
  <c r="G90" i="3"/>
  <c r="G91" i="3"/>
  <c r="G92" i="3"/>
  <c r="G94" i="3"/>
  <c r="G95" i="3"/>
  <c r="G96" i="3"/>
  <c r="G97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3" i="3"/>
  <c r="G151" i="3"/>
  <c r="G152" i="3"/>
  <c r="G155" i="3"/>
  <c r="G156" i="3"/>
  <c r="G157" i="3"/>
  <c r="G158" i="3"/>
  <c r="G159" i="3"/>
  <c r="G160" i="3"/>
  <c r="G161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7" i="3"/>
  <c r="G178" i="3"/>
  <c r="G179" i="3"/>
  <c r="G180" i="3"/>
  <c r="G181" i="3"/>
  <c r="G182" i="3"/>
  <c r="G183" i="3"/>
  <c r="G184" i="3"/>
  <c r="G185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6" i="3"/>
  <c r="G217" i="3"/>
  <c r="G218" i="3"/>
  <c r="G219" i="3"/>
  <c r="G220" i="3"/>
  <c r="G221" i="3"/>
  <c r="G223" i="3"/>
  <c r="G224" i="3"/>
  <c r="G225" i="3"/>
  <c r="G226" i="3"/>
  <c r="G228" i="3"/>
  <c r="G229" i="3"/>
  <c r="G230" i="3"/>
  <c r="G231" i="3"/>
  <c r="G232" i="3"/>
  <c r="G233" i="3"/>
  <c r="G234" i="3"/>
  <c r="G235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50" i="3"/>
  <c r="G251" i="3"/>
  <c r="G252" i="3"/>
  <c r="G253" i="3"/>
  <c r="G254" i="3"/>
  <c r="G256" i="3"/>
  <c r="G257" i="3"/>
  <c r="G259" i="3"/>
  <c r="G260" i="3"/>
  <c r="G261" i="3"/>
  <c r="G263" i="3"/>
  <c r="G264" i="3"/>
  <c r="G265" i="3"/>
  <c r="G267" i="3"/>
  <c r="G268" i="3"/>
  <c r="G270" i="3"/>
  <c r="G272" i="3"/>
  <c r="G273" i="3"/>
  <c r="G275" i="3"/>
  <c r="G276" i="3"/>
  <c r="G277" i="3"/>
  <c r="G278" i="3"/>
  <c r="G279" i="3"/>
  <c r="G280" i="3"/>
  <c r="G281" i="3"/>
  <c r="G282" i="3"/>
  <c r="G283" i="3"/>
  <c r="G287" i="3"/>
  <c r="G288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8" i="3"/>
  <c r="G7" i="3"/>
  <c r="G307" i="3" l="1"/>
  <c r="G308" i="3" s="1"/>
  <c r="G309" i="3" s="1"/>
</calcChain>
</file>

<file path=xl/sharedStrings.xml><?xml version="1.0" encoding="utf-8"?>
<sst xmlns="http://schemas.openxmlformats.org/spreadsheetml/2006/main" count="1157" uniqueCount="554">
  <si>
    <t>KATEGÓRIA</t>
  </si>
  <si>
    <t>PRODUKT</t>
  </si>
  <si>
    <t>TELO</t>
  </si>
  <si>
    <t>VLASY</t>
  </si>
  <si>
    <t>Aromaterapia</t>
  </si>
  <si>
    <t>Edícia SPICE THERAPY</t>
  </si>
  <si>
    <t>RETAIL CENA</t>
  </si>
  <si>
    <t>Čierna ryža, Kokos, Eukalyptus, Kozie mlieko, Morské riasy, Levanduľa, Levanduľa a mäta, Citrónová tráva, Mangostan, Červená jazmínová ryža, Čajovník (Tea tree)</t>
  </si>
  <si>
    <t>Eukalyptus</t>
  </si>
  <si>
    <t>Ruža</t>
  </si>
  <si>
    <t>SPICE THERAPY</t>
  </si>
  <si>
    <t>SPICE THERAPY 100% prírodný</t>
  </si>
  <si>
    <t>ESENCIA</t>
  </si>
  <si>
    <t>Zelený čaj</t>
  </si>
  <si>
    <t>Grep a mäta</t>
  </si>
  <si>
    <t>Kokos a vanilka</t>
  </si>
  <si>
    <t>Citrusový mix</t>
  </si>
  <si>
    <t>Kvetinový mix</t>
  </si>
  <si>
    <t>Lotos a pelargónia</t>
  </si>
  <si>
    <t>Himalájska soľ a grep 100% prírodný</t>
  </si>
  <si>
    <t>Trstinový cukor a kokosový orech 98% prírodný</t>
  </si>
  <si>
    <t>Trstinový cukor a káva 98% prírodný</t>
  </si>
  <si>
    <t>Soľný peeling Tea Tree 100% prírodný</t>
  </si>
  <si>
    <t>Kvetinový mix 99% prírodný</t>
  </si>
  <si>
    <t>Mäta a levanduľa 100% prírodný</t>
  </si>
  <si>
    <t>Pomaranč a zázvor 100% prírodný</t>
  </si>
  <si>
    <t>Citrónová tráva 100% prírodný</t>
  </si>
  <si>
    <t>Levanduľa a mäta 100% prírodná</t>
  </si>
  <si>
    <t>Pomaranč a zázvor 100% prírodná</t>
  </si>
  <si>
    <t>Kvetinový mix 98,2% prírodná</t>
  </si>
  <si>
    <t>Rozmarín a mäta</t>
  </si>
  <si>
    <t>Orchidea</t>
  </si>
  <si>
    <t>Champaka</t>
  </si>
  <si>
    <t xml:space="preserve">Jazmín </t>
  </si>
  <si>
    <t xml:space="preserve">Levanduľa  </t>
  </si>
  <si>
    <t xml:space="preserve">Citrónová tráva  </t>
  </si>
  <si>
    <t>Pomaranč a mango</t>
  </si>
  <si>
    <t>Sladké korenie</t>
  </si>
  <si>
    <t>Vanilka a pomaranč</t>
  </si>
  <si>
    <t>Figovník divoký</t>
  </si>
  <si>
    <t>Citrónová tráva</t>
  </si>
  <si>
    <t xml:space="preserve">Mäta </t>
  </si>
  <si>
    <t>Citrón</t>
  </si>
  <si>
    <t>Mandarínka a pomaranč</t>
  </si>
  <si>
    <t>Grep</t>
  </si>
  <si>
    <t xml:space="preserve">Levanduľa </t>
  </si>
  <si>
    <t>Čajovník (tea tree)</t>
  </si>
  <si>
    <t>Bergamot</t>
  </si>
  <si>
    <t>Ylang ylang</t>
  </si>
  <si>
    <t>Jazmín</t>
  </si>
  <si>
    <t>PREDAJ</t>
  </si>
  <si>
    <t>Patchouli</t>
  </si>
  <si>
    <t>Prírodné handmade mydlo 100g</t>
  </si>
  <si>
    <t>Prírodné tekuté mydlo 180ml</t>
  </si>
  <si>
    <t>Prírodný sprchový gél 250ml</t>
  </si>
  <si>
    <t>Prírodné telové mlieko 250ml</t>
  </si>
  <si>
    <t>Prírodný telový peeling 250ml</t>
  </si>
  <si>
    <t>Masážný olej 100ml</t>
  </si>
  <si>
    <t>Soľ do kúpeľa 500g</t>
  </si>
  <si>
    <t>Pena do kúpeľa 180ml</t>
  </si>
  <si>
    <t>Prírodný vlasový šampón 200ml</t>
  </si>
  <si>
    <t>Prírodný vlasový kondicionér 200nl</t>
  </si>
  <si>
    <t>Výživný olej na vlasy 100% prírodný 30ml</t>
  </si>
  <si>
    <t>Maska na vlasy s ryžovným mliekom 120ml</t>
  </si>
  <si>
    <t>Aróma difúser 90ml</t>
  </si>
  <si>
    <t>Esenciálny olej 10ml</t>
  </si>
  <si>
    <t>Sprchový krém 250ml</t>
  </si>
  <si>
    <t>Tekuté mydlo 250ml</t>
  </si>
  <si>
    <t>Telové mlieko a krém na ruky 250ml</t>
  </si>
  <si>
    <t>Telový olej a olej do kúpeľa 250ml</t>
  </si>
  <si>
    <t>teatree 1, black rice 1, jasmin 2, lemongrass 1, coconut 1</t>
  </si>
  <si>
    <t>Čierna ryža</t>
  </si>
  <si>
    <t>Morské riasy</t>
  </si>
  <si>
    <t>Červená jazmínová ryža</t>
  </si>
  <si>
    <t>Mangostan</t>
  </si>
  <si>
    <t xml:space="preserve">Levanduľa a mäta </t>
  </si>
  <si>
    <t>Kozie Mlieko</t>
  </si>
  <si>
    <t>Kokos</t>
  </si>
  <si>
    <t>Levanduľa</t>
  </si>
  <si>
    <t>180ml</t>
  </si>
  <si>
    <t>100ml</t>
  </si>
  <si>
    <t xml:space="preserve">Výživný olej na vlasy </t>
  </si>
  <si>
    <t>90ml</t>
  </si>
  <si>
    <t>10ml</t>
  </si>
  <si>
    <t>250ml</t>
  </si>
  <si>
    <t xml:space="preserve"> 4 x 40g</t>
  </si>
  <si>
    <t xml:space="preserve"> 6 x 25g</t>
  </si>
  <si>
    <t>SET prírodné mydlá</t>
  </si>
  <si>
    <t xml:space="preserve">Himalájska soľ a grep </t>
  </si>
  <si>
    <t>Trstinový cukor a kokosový orech</t>
  </si>
  <si>
    <t xml:space="preserve">Kvetinový mix </t>
  </si>
  <si>
    <t xml:space="preserve">Mäta a levanduľa </t>
  </si>
  <si>
    <t xml:space="preserve">Pomaranč a zázvor </t>
  </si>
  <si>
    <t xml:space="preserve">Sprchový krém </t>
  </si>
  <si>
    <t xml:space="preserve">Tekuté mydlo </t>
  </si>
  <si>
    <t>Telové mlieko a krém na ruky</t>
  </si>
  <si>
    <t>Telový olej a olej do kúpeľa</t>
  </si>
  <si>
    <t>SPOLU</t>
  </si>
  <si>
    <t>OBJEDNÁVKA</t>
  </si>
  <si>
    <t>OBJEM</t>
  </si>
  <si>
    <t>Čajovník (Tea Tree)</t>
  </si>
  <si>
    <t xml:space="preserve">Soľný peeling Čajovník (Tea Tree) </t>
  </si>
  <si>
    <t>Cédrové drevo</t>
  </si>
  <si>
    <t>Sladký pomaranč</t>
  </si>
  <si>
    <t>Luffa oválna</t>
  </si>
  <si>
    <t>Luffa s uškom</t>
  </si>
  <si>
    <t>FLORAL THERAPY</t>
  </si>
  <si>
    <t>ZÁLOHA:</t>
  </si>
  <si>
    <t>Odberateľ:</t>
  </si>
  <si>
    <t>MOC</t>
  </si>
  <si>
    <t>ručná práca</t>
  </si>
  <si>
    <t>15ks</t>
  </si>
  <si>
    <t>30ks</t>
  </si>
  <si>
    <t>SIAMESE THERAPY</t>
  </si>
  <si>
    <t>Lanna SPA</t>
  </si>
  <si>
    <t>Santalové Drevo</t>
  </si>
  <si>
    <t>WA - Zelený čaj</t>
  </si>
  <si>
    <t>KHAM - Jasmín</t>
  </si>
  <si>
    <t>SIAM - Citrónová tráva</t>
  </si>
  <si>
    <t>ANI - Žltý melón</t>
  </si>
  <si>
    <t>CARIA - Figy</t>
  </si>
  <si>
    <t>Klinčeky</t>
  </si>
  <si>
    <t>Žltý melón</t>
  </si>
  <si>
    <t>180g</t>
  </si>
  <si>
    <t>Kajeput</t>
  </si>
  <si>
    <t>Mydelničky z kokosovej škrupiny</t>
  </si>
  <si>
    <t xml:space="preserve">Mydelničky z masívneho dreva </t>
  </si>
  <si>
    <t>Mydelničky s perleťou</t>
  </si>
  <si>
    <t>12 x 15cm</t>
  </si>
  <si>
    <t>100gr</t>
  </si>
  <si>
    <t>Telo a ruky</t>
  </si>
  <si>
    <t>50ml</t>
  </si>
  <si>
    <t>Telo</t>
  </si>
  <si>
    <t>Ryžové mlieko</t>
  </si>
  <si>
    <t>Floral Therapy - Levanduľa a harmanček</t>
  </si>
  <si>
    <t>Kokos a Vanilka</t>
  </si>
  <si>
    <t xml:space="preserve">Telové a masážné oleje </t>
  </si>
  <si>
    <t>Starostlivosť o vlasy</t>
  </si>
  <si>
    <t xml:space="preserve">Peny do kúpeľa </t>
  </si>
  <si>
    <t>Telové mlieka</t>
  </si>
  <si>
    <t>Sprchové gély</t>
  </si>
  <si>
    <t>Tekuté mydlá</t>
  </si>
  <si>
    <t>Maska na Vlasy - s ryžovým mliekom</t>
  </si>
  <si>
    <t>500gr</t>
  </si>
  <si>
    <t>200 ml</t>
  </si>
  <si>
    <t>Vlasy</t>
  </si>
  <si>
    <t>20ml</t>
  </si>
  <si>
    <t>Equilibrium (Lemongrass, Lavender)</t>
  </si>
  <si>
    <t>Serenity (Lavender, Rosewood, Chamomile)</t>
  </si>
  <si>
    <t>Desire (Bergamot, Jasmine, Styrax Benzoin)</t>
  </si>
  <si>
    <t>SETY</t>
  </si>
  <si>
    <t>DOPLNKY</t>
  </si>
  <si>
    <t>Ruža (2,5%)</t>
  </si>
  <si>
    <t>Jazmín (2,5%)</t>
  </si>
  <si>
    <t>1l</t>
  </si>
  <si>
    <t xml:space="preserve">Prírodné vlasové šampóny </t>
  </si>
  <si>
    <t>Prírodné vlasové kondicionéry</t>
  </si>
  <si>
    <t xml:space="preserve">Aróma difúzery </t>
  </si>
  <si>
    <t>do kúpelne</t>
  </si>
  <si>
    <t xml:space="preserve">Darčeková palmová krabička </t>
  </si>
  <si>
    <t>Siamese Therapy - Levanduľa a Citr. tráva</t>
  </si>
  <si>
    <t>Lotus a Geránium</t>
  </si>
  <si>
    <t>Herball press (herbálny vankúš)</t>
  </si>
  <si>
    <t>200g</t>
  </si>
  <si>
    <t>13 x 20cm</t>
  </si>
  <si>
    <t>11 x 14cm</t>
  </si>
  <si>
    <t xml:space="preserve">Mandarínka </t>
  </si>
  <si>
    <t>12X13cm</t>
  </si>
  <si>
    <t>rôzne</t>
  </si>
  <si>
    <t>Keramická Aromalampa</t>
  </si>
  <si>
    <t>6 x 9cm</t>
  </si>
  <si>
    <t>Celkom:</t>
  </si>
  <si>
    <t>Spolu bez DPH:</t>
  </si>
  <si>
    <t>DPH:</t>
  </si>
  <si>
    <r>
      <t xml:space="preserve">Telové mlieko </t>
    </r>
    <r>
      <rPr>
        <b/>
        <sz val="8"/>
        <color theme="7"/>
        <rFont val="Cambria"/>
        <family val="1"/>
        <charset val="238"/>
      </rPr>
      <t>SIAMESE THERAPY</t>
    </r>
  </si>
  <si>
    <r>
      <t xml:space="preserve">Tekuté mydlo </t>
    </r>
    <r>
      <rPr>
        <b/>
        <sz val="8"/>
        <color theme="7"/>
        <rFont val="Cambria"/>
        <family val="1"/>
        <charset val="238"/>
      </rPr>
      <t>SIAMESE THERAPY</t>
    </r>
  </si>
  <si>
    <r>
      <t xml:space="preserve">Vlasový Kondicionér </t>
    </r>
    <r>
      <rPr>
        <b/>
        <sz val="8"/>
        <color theme="7"/>
        <rFont val="Cambria"/>
        <family val="1"/>
        <charset val="238"/>
      </rPr>
      <t>SIAMESE THERAPY</t>
    </r>
  </si>
  <si>
    <r>
      <t xml:space="preserve">Vlasový Šampón </t>
    </r>
    <r>
      <rPr>
        <b/>
        <sz val="8"/>
        <color theme="7"/>
        <rFont val="Cambria"/>
        <family val="1"/>
        <charset val="238"/>
      </rPr>
      <t>SIAMESE THERAPY</t>
    </r>
  </si>
  <si>
    <r>
      <t xml:space="preserve">Telový olej a olej </t>
    </r>
    <r>
      <rPr>
        <b/>
        <sz val="8"/>
        <color theme="7"/>
        <rFont val="Cambria"/>
        <family val="1"/>
        <charset val="238"/>
      </rPr>
      <t>SIAMESE THERAPY</t>
    </r>
  </si>
  <si>
    <r>
      <t xml:space="preserve">Tekuté mydlo </t>
    </r>
    <r>
      <rPr>
        <b/>
        <sz val="8"/>
        <color theme="4" tint="-0.249977111117893"/>
        <rFont val="Cambria"/>
        <family val="1"/>
        <charset val="238"/>
      </rPr>
      <t>RICE MILK</t>
    </r>
  </si>
  <si>
    <r>
      <t xml:space="preserve">Telové mlieko </t>
    </r>
    <r>
      <rPr>
        <b/>
        <sz val="8"/>
        <color theme="4" tint="-0.249977111117893"/>
        <rFont val="Cambria"/>
        <family val="1"/>
        <charset val="238"/>
      </rPr>
      <t>RICE MILK</t>
    </r>
  </si>
  <si>
    <r>
      <t xml:space="preserve">Vlasový Kondicionér </t>
    </r>
    <r>
      <rPr>
        <b/>
        <sz val="8"/>
        <color theme="4" tint="-0.249977111117893"/>
        <rFont val="Cambria"/>
        <family val="1"/>
        <charset val="238"/>
      </rPr>
      <t>RICE MILK</t>
    </r>
  </si>
  <si>
    <r>
      <t xml:space="preserve">Vlasový Šampón </t>
    </r>
    <r>
      <rPr>
        <b/>
        <sz val="8"/>
        <color theme="4" tint="-0.249977111117893"/>
        <rFont val="Cambria"/>
        <family val="1"/>
        <charset val="238"/>
      </rPr>
      <t>RICE MILK</t>
    </r>
  </si>
  <si>
    <r>
      <t xml:space="preserve">Vlasový Šampón </t>
    </r>
    <r>
      <rPr>
        <b/>
        <sz val="8"/>
        <color theme="9"/>
        <rFont val="Cambria"/>
        <family val="1"/>
        <charset val="238"/>
      </rPr>
      <t>GREEN TEA</t>
    </r>
  </si>
  <si>
    <r>
      <t>Tekuté mydlo</t>
    </r>
    <r>
      <rPr>
        <b/>
        <sz val="11"/>
        <color theme="9"/>
        <rFont val="Cambria"/>
        <family val="1"/>
        <charset val="238"/>
      </rPr>
      <t xml:space="preserve"> </t>
    </r>
    <r>
      <rPr>
        <b/>
        <sz val="8"/>
        <color theme="9"/>
        <rFont val="Cambria"/>
        <family val="1"/>
        <charset val="238"/>
      </rPr>
      <t>GREEN TEA</t>
    </r>
  </si>
  <si>
    <r>
      <t xml:space="preserve">Telové mlieko </t>
    </r>
    <r>
      <rPr>
        <b/>
        <sz val="8"/>
        <color theme="9"/>
        <rFont val="Cambria"/>
        <family val="1"/>
        <charset val="238"/>
      </rPr>
      <t>GREEN TEA</t>
    </r>
  </si>
  <si>
    <r>
      <t xml:space="preserve">Vlasový Kondicionér </t>
    </r>
    <r>
      <rPr>
        <b/>
        <sz val="8"/>
        <color theme="9"/>
        <rFont val="Cambria"/>
        <family val="1"/>
        <charset val="238"/>
      </rPr>
      <t>GREEN TEA</t>
    </r>
  </si>
  <si>
    <t xml:space="preserve">Petitgrain </t>
  </si>
  <si>
    <t xml:space="preserve">Geránium </t>
  </si>
  <si>
    <t xml:space="preserve">Ružové drevo </t>
  </si>
  <si>
    <t>5l</t>
  </si>
  <si>
    <t>SB727015</t>
  </si>
  <si>
    <t>SB702029</t>
  </si>
  <si>
    <t>SB703033</t>
  </si>
  <si>
    <t>SB746047</t>
  </si>
  <si>
    <t>SB747051</t>
  </si>
  <si>
    <t>SB705068</t>
  </si>
  <si>
    <t>SB757074</t>
  </si>
  <si>
    <t>SB705082</t>
  </si>
  <si>
    <t>SB706096</t>
  </si>
  <si>
    <t>SB775108</t>
  </si>
  <si>
    <t>SB788115</t>
  </si>
  <si>
    <t>SB775139</t>
  </si>
  <si>
    <t>SB747129</t>
  </si>
  <si>
    <t>LS760017</t>
  </si>
  <si>
    <t>LS760024</t>
  </si>
  <si>
    <t>HC227027</t>
  </si>
  <si>
    <t>HC227034</t>
  </si>
  <si>
    <t>HC227010</t>
  </si>
  <si>
    <t>HC227041</t>
  </si>
  <si>
    <t>SG430013</t>
  </si>
  <si>
    <t>SG430020</t>
  </si>
  <si>
    <t>SG430037</t>
  </si>
  <si>
    <t>SG430044</t>
  </si>
  <si>
    <t>BL560010</t>
  </si>
  <si>
    <t>BL560027</t>
  </si>
  <si>
    <t>BL560034</t>
  </si>
  <si>
    <t>BL560041</t>
  </si>
  <si>
    <t>BS720017</t>
  </si>
  <si>
    <t>BS720024</t>
  </si>
  <si>
    <t>BS755053</t>
  </si>
  <si>
    <t>BS720011</t>
  </si>
  <si>
    <t>BS720028</t>
  </si>
  <si>
    <t>MO664048</t>
  </si>
  <si>
    <t>MO640028</t>
  </si>
  <si>
    <t>MO664017</t>
  </si>
  <si>
    <t>MO664024</t>
  </si>
  <si>
    <t>BT272039</t>
  </si>
  <si>
    <t>BT272015</t>
  </si>
  <si>
    <t>BT272022</t>
  </si>
  <si>
    <t>BT272044</t>
  </si>
  <si>
    <t>BF360010</t>
  </si>
  <si>
    <t>BF360027</t>
  </si>
  <si>
    <t>SH260016</t>
  </si>
  <si>
    <t>SH260030</t>
  </si>
  <si>
    <t>SH260023</t>
  </si>
  <si>
    <t>HR260017</t>
  </si>
  <si>
    <t>HR260031</t>
  </si>
  <si>
    <t>HR260024</t>
  </si>
  <si>
    <t>HT262011</t>
  </si>
  <si>
    <t>HT264017</t>
  </si>
  <si>
    <t>ST270012</t>
  </si>
  <si>
    <t>ST760010</t>
  </si>
  <si>
    <t>ST780016</t>
  </si>
  <si>
    <t>ST640014</t>
  </si>
  <si>
    <t>FT720023</t>
  </si>
  <si>
    <t>FT570024</t>
  </si>
  <si>
    <t>FT250025</t>
  </si>
  <si>
    <t>FT260024</t>
  </si>
  <si>
    <t>MT720010</t>
  </si>
  <si>
    <t>MT570011</t>
  </si>
  <si>
    <t>MT250012</t>
  </si>
  <si>
    <t>MT260011</t>
  </si>
  <si>
    <t>EO776011</t>
  </si>
  <si>
    <t>EO776028</t>
  </si>
  <si>
    <t>EO776189</t>
  </si>
  <si>
    <t>EO776110</t>
  </si>
  <si>
    <t>EO776203</t>
  </si>
  <si>
    <t>EO776127</t>
  </si>
  <si>
    <t>EO776128</t>
  </si>
  <si>
    <t>EO776238</t>
  </si>
  <si>
    <t>EO776035</t>
  </si>
  <si>
    <t>EO776042</t>
  </si>
  <si>
    <t>EO776134</t>
  </si>
  <si>
    <t>EO776059</t>
  </si>
  <si>
    <t>EO776066</t>
  </si>
  <si>
    <t>EO776073</t>
  </si>
  <si>
    <t>EO776141</t>
  </si>
  <si>
    <t>EO776217</t>
  </si>
  <si>
    <t>EO776080</t>
  </si>
  <si>
    <t>EO776245</t>
  </si>
  <si>
    <t>EO776158</t>
  </si>
  <si>
    <t>EO776226</t>
  </si>
  <si>
    <t>EO776165</t>
  </si>
  <si>
    <t>EO776172</t>
  </si>
  <si>
    <t>EO776097</t>
  </si>
  <si>
    <t>EO776103</t>
  </si>
  <si>
    <t>AB725017</t>
  </si>
  <si>
    <t>AB725024</t>
  </si>
  <si>
    <t>AB725031</t>
  </si>
  <si>
    <t>RD334045</t>
  </si>
  <si>
    <t>RD334014</t>
  </si>
  <si>
    <t>RD334021</t>
  </si>
  <si>
    <t>RD334038</t>
  </si>
  <si>
    <t>RD334052</t>
  </si>
  <si>
    <t>RD334069</t>
  </si>
  <si>
    <t>RD334083</t>
  </si>
  <si>
    <t>RD334090</t>
  </si>
  <si>
    <t>RD334106</t>
  </si>
  <si>
    <t>RD334076</t>
  </si>
  <si>
    <t>RD334113</t>
  </si>
  <si>
    <t>CD720017</t>
  </si>
  <si>
    <t>CD722024</t>
  </si>
  <si>
    <t>CD722031</t>
  </si>
  <si>
    <t>CD722048</t>
  </si>
  <si>
    <t>CD722055</t>
  </si>
  <si>
    <t>CD722062</t>
  </si>
  <si>
    <t>BKMOBS1</t>
  </si>
  <si>
    <t>BKMOBS5</t>
  </si>
  <si>
    <t>BKMOLP1</t>
  </si>
  <si>
    <t>BKMOOG1</t>
  </si>
  <si>
    <t>BKMOLG1</t>
  </si>
  <si>
    <t>BKMOLV1</t>
  </si>
  <si>
    <t>BKMOLT1</t>
  </si>
  <si>
    <t>BKMOPP1</t>
  </si>
  <si>
    <t>BKMORS1</t>
  </si>
  <si>
    <t>BKMOFT1</t>
  </si>
  <si>
    <t>BKMOMT1</t>
  </si>
  <si>
    <t>BKMOST1</t>
  </si>
  <si>
    <t>SS738021</t>
  </si>
  <si>
    <t>SS738039</t>
  </si>
  <si>
    <t>TSMTLS</t>
  </si>
  <si>
    <t>TSMTBL</t>
  </si>
  <si>
    <t>TSMTHR</t>
  </si>
  <si>
    <t>TSMTSH</t>
  </si>
  <si>
    <t>TSMTBO</t>
  </si>
  <si>
    <t>TSRMLS</t>
  </si>
  <si>
    <t>TSRMBL</t>
  </si>
  <si>
    <t>TSRMHR</t>
  </si>
  <si>
    <t>TSRMSH</t>
  </si>
  <si>
    <t>TSGTLS</t>
  </si>
  <si>
    <t>TSGTBL</t>
  </si>
  <si>
    <t>TSGTHR</t>
  </si>
  <si>
    <t>TSGTSH</t>
  </si>
  <si>
    <t>Objednávka č.</t>
  </si>
  <si>
    <r>
      <t xml:space="preserve">Prírodné mydlá - </t>
    </r>
    <r>
      <rPr>
        <sz val="13"/>
        <color theme="1"/>
        <rFont val="Cambria"/>
        <family val="1"/>
        <charset val="238"/>
      </rPr>
      <t>ručne robené a krájané 100g</t>
    </r>
  </si>
  <si>
    <t>Keramická Aromalampa malá</t>
  </si>
  <si>
    <t>BKBSTT</t>
  </si>
  <si>
    <t>BKBSPG</t>
  </si>
  <si>
    <t>BKBSMT</t>
  </si>
  <si>
    <t>BKBSCA</t>
  </si>
  <si>
    <t>BKBSVC</t>
  </si>
  <si>
    <t>1kg</t>
  </si>
  <si>
    <t xml:space="preserve">BULK PRODUCTS </t>
  </si>
  <si>
    <t>Masážné oleje Professional - PRE MÁSEROV A SPA</t>
  </si>
  <si>
    <t>Adresa:</t>
  </si>
  <si>
    <t>Ičo:</t>
  </si>
  <si>
    <t>Dič:</t>
  </si>
  <si>
    <t>CD722079</t>
  </si>
  <si>
    <t>Krémy na ruky</t>
  </si>
  <si>
    <t>10 x 11cm</t>
  </si>
  <si>
    <t>Telové pílingy</t>
  </si>
  <si>
    <t>50g</t>
  </si>
  <si>
    <t>Herball press FACIAL (herbálny vankúš na tvár)</t>
  </si>
  <si>
    <t>Masážny Valček</t>
  </si>
  <si>
    <t>Na masáž</t>
  </si>
  <si>
    <t>20 x 8cm</t>
  </si>
  <si>
    <t>Mäta a levanduľa 1L</t>
  </si>
  <si>
    <t>Pomaranč a zázvor 1L</t>
  </si>
  <si>
    <t>Levanduľa 1L</t>
  </si>
  <si>
    <r>
      <t>Floral THERAPY 1L</t>
    </r>
    <r>
      <rPr>
        <sz val="11"/>
        <color theme="7" tint="-0.249977111117893"/>
        <rFont val="Cambria"/>
        <family val="1"/>
        <charset val="238"/>
      </rPr>
      <t xml:space="preserve">  - PREMIUM *****</t>
    </r>
  </si>
  <si>
    <t>Siamese THERAPY 1L</t>
  </si>
  <si>
    <t>Spice THERAPY 1L</t>
  </si>
  <si>
    <t>HOTEL AMENITIES</t>
  </si>
  <si>
    <t>TTBLCV</t>
  </si>
  <si>
    <t>TTBLGT</t>
  </si>
  <si>
    <t>TTBLLG</t>
  </si>
  <si>
    <t>TTBLRM</t>
  </si>
  <si>
    <t>TTHBFT</t>
  </si>
  <si>
    <t>TTHBMT</t>
  </si>
  <si>
    <t>TTSHGT</t>
  </si>
  <si>
    <t>TTSHRS</t>
  </si>
  <si>
    <t>TTSHRM</t>
  </si>
  <si>
    <t>TTHRGT</t>
  </si>
  <si>
    <t>TTHRRS</t>
  </si>
  <si>
    <t>TTHRRM</t>
  </si>
  <si>
    <t>7 ML</t>
  </si>
  <si>
    <t>Body Lotion - Coconut Vanilla</t>
  </si>
  <si>
    <t>Body Lotion - Green Tea</t>
  </si>
  <si>
    <t>Body Lotion - Lotus Geranium</t>
  </si>
  <si>
    <t>Body Lotion - Rice Milk</t>
  </si>
  <si>
    <t>Hand &amp; Body Lotion - Floral Therapy</t>
  </si>
  <si>
    <t>Hand &amp; Body Lotion - Siamese Therapy</t>
  </si>
  <si>
    <t>Shampoo - Green Tea</t>
  </si>
  <si>
    <t>Shampoo - Rosemary Mint</t>
  </si>
  <si>
    <t>Shampoo - Rice Milk</t>
  </si>
  <si>
    <t>Hair Conditioner - Green Tea</t>
  </si>
  <si>
    <t xml:space="preserve">Hair Conditioner - Rosemary Mint </t>
  </si>
  <si>
    <t>Hair Conditioner - Rice Milk</t>
  </si>
  <si>
    <t>ACCESSORIES</t>
  </si>
  <si>
    <r>
      <t xml:space="preserve">Vonné tyčinky Himalayan Herbal </t>
    </r>
    <r>
      <rPr>
        <sz val="9"/>
        <color theme="1"/>
        <rFont val="Cambria"/>
        <family val="1"/>
        <charset val="238"/>
      </rPr>
      <t>až</t>
    </r>
    <r>
      <rPr>
        <sz val="11"/>
        <color theme="1"/>
        <rFont val="Cambria"/>
        <family val="1"/>
        <charset val="238"/>
      </rPr>
      <t xml:space="preserve"> </t>
    </r>
    <r>
      <rPr>
        <sz val="9"/>
        <color theme="1"/>
        <rFont val="Cambria"/>
        <family val="1"/>
        <charset val="238"/>
      </rPr>
      <t>30x esencií</t>
    </r>
  </si>
  <si>
    <r>
      <t>Vonné tyčinky Tibet Herbs</t>
    </r>
    <r>
      <rPr>
        <sz val="9"/>
        <color theme="1"/>
        <rFont val="Cambria"/>
        <family val="1"/>
        <charset val="238"/>
      </rPr>
      <t xml:space="preserve">  až</t>
    </r>
    <r>
      <rPr>
        <sz val="11"/>
        <color theme="1"/>
        <rFont val="Cambria"/>
        <family val="1"/>
        <charset val="238"/>
      </rPr>
      <t xml:space="preserve"> </t>
    </r>
    <r>
      <rPr>
        <sz val="9"/>
        <color theme="1"/>
        <rFont val="Cambria"/>
        <family val="1"/>
        <charset val="238"/>
      </rPr>
      <t>15x esencií</t>
    </r>
  </si>
  <si>
    <t>12gr</t>
  </si>
  <si>
    <t>LP472013</t>
  </si>
  <si>
    <t>LP472020</t>
  </si>
  <si>
    <t>LP472037</t>
  </si>
  <si>
    <t>LP472044</t>
  </si>
  <si>
    <t xml:space="preserve">Siamese therapy </t>
  </si>
  <si>
    <t>EO776300</t>
  </si>
  <si>
    <t>EO776317</t>
  </si>
  <si>
    <t>EO776259</t>
  </si>
  <si>
    <t>EO776266</t>
  </si>
  <si>
    <t>EO776331</t>
  </si>
  <si>
    <t>EO776294</t>
  </si>
  <si>
    <t>EO776348</t>
  </si>
  <si>
    <t>EO776355</t>
  </si>
  <si>
    <t>EO776273</t>
  </si>
  <si>
    <t>EO776324</t>
  </si>
  <si>
    <t>EO776362</t>
  </si>
  <si>
    <t>EO776386</t>
  </si>
  <si>
    <t>EO776280</t>
  </si>
  <si>
    <t>EO776379</t>
  </si>
  <si>
    <t>Zázvor - ďumbier</t>
  </si>
  <si>
    <t>Rozmarín</t>
  </si>
  <si>
    <t>RD334132</t>
  </si>
  <si>
    <t>RD334149</t>
  </si>
  <si>
    <t>LOA - Levanduľa</t>
  </si>
  <si>
    <t>LANKA - škorica a vanilka</t>
  </si>
  <si>
    <t>BKBSJM</t>
  </si>
  <si>
    <t>Základný olej 1L</t>
  </si>
  <si>
    <t>Papaya 1L</t>
  </si>
  <si>
    <t>Lotus 1L</t>
  </si>
  <si>
    <r>
      <t xml:space="preserve">Trstinový cukor a káva </t>
    </r>
    <r>
      <rPr>
        <b/>
        <sz val="9"/>
        <color rgb="FF0070C0"/>
        <rFont val="Cambria"/>
        <family val="1"/>
        <charset val="238"/>
      </rPr>
      <t>BEST SELLER</t>
    </r>
  </si>
  <si>
    <t>Lemongrass</t>
  </si>
  <si>
    <r>
      <t xml:space="preserve">Hotelové prírodné mydlá - </t>
    </r>
    <r>
      <rPr>
        <sz val="13"/>
        <color theme="1"/>
        <rFont val="Cambria"/>
        <family val="1"/>
        <charset val="238"/>
      </rPr>
      <t>ručne robené 12g</t>
    </r>
  </si>
  <si>
    <r>
      <t xml:space="preserve">Hotelová prírodná kozmetika - </t>
    </r>
    <r>
      <rPr>
        <sz val="13"/>
        <color theme="1"/>
        <rFont val="Cambria"/>
        <family val="1"/>
        <charset val="238"/>
      </rPr>
      <t>v saketoch 7ML</t>
    </r>
    <r>
      <rPr>
        <b/>
        <sz val="13"/>
        <color theme="1"/>
        <rFont val="Cambria"/>
        <family val="1"/>
        <charset val="238"/>
      </rPr>
      <t/>
    </r>
  </si>
  <si>
    <t>Telové Pílingy Professional - PRE MÁSEROV A SPA</t>
  </si>
  <si>
    <r>
      <t>Citrónová tráva  1 L</t>
    </r>
    <r>
      <rPr>
        <sz val="9"/>
        <color rgb="FF0070C0"/>
        <rFont val="Cambria"/>
        <family val="1"/>
        <charset val="238"/>
      </rPr>
      <t xml:space="preserve"> </t>
    </r>
    <r>
      <rPr>
        <b/>
        <sz val="9"/>
        <color rgb="FF0070C0"/>
        <rFont val="Cambria"/>
        <family val="1"/>
        <charset val="238"/>
      </rPr>
      <t>BEST SELLER</t>
    </r>
  </si>
  <si>
    <r>
      <t xml:space="preserve">Kozie Mlieko </t>
    </r>
    <r>
      <rPr>
        <b/>
        <sz val="9"/>
        <color rgb="FF0070C0"/>
        <rFont val="Cambria"/>
        <family val="1"/>
        <charset val="238"/>
      </rPr>
      <t>BEST SELLER</t>
    </r>
  </si>
  <si>
    <t>Mäta prieporná</t>
  </si>
  <si>
    <t xml:space="preserve">Sójové sviečky so včelím voskom </t>
  </si>
  <si>
    <t>BKBMAC</t>
  </si>
  <si>
    <t>BKBMFM</t>
  </si>
  <si>
    <t>BKBMDT</t>
  </si>
  <si>
    <t>BKBMNR</t>
  </si>
  <si>
    <t>BKBLCM</t>
  </si>
  <si>
    <t>BKBLGT</t>
  </si>
  <si>
    <t>BKBLLG</t>
  </si>
  <si>
    <t>BKBLCV</t>
  </si>
  <si>
    <t>BKBLRM</t>
  </si>
  <si>
    <t>BKHBST</t>
  </si>
  <si>
    <t>BKHBMT</t>
  </si>
  <si>
    <t>BKHBFT</t>
  </si>
  <si>
    <t>Bergamot*</t>
  </si>
  <si>
    <t>Horký pomaranč*</t>
  </si>
  <si>
    <t>Škorica - listy*</t>
  </si>
  <si>
    <t>Cédrové drevo*</t>
  </si>
  <si>
    <t>Klinčeky*</t>
  </si>
  <si>
    <t>Geránium*</t>
  </si>
  <si>
    <t>Zázvor - ďumbier*</t>
  </si>
  <si>
    <t>Grep*</t>
  </si>
  <si>
    <t>Jazmín (2,5%)*</t>
  </si>
  <si>
    <t>Šalvia muškátová*</t>
  </si>
  <si>
    <t>Borievka (jalovec)*</t>
  </si>
  <si>
    <t>Mandarínka*</t>
  </si>
  <si>
    <t>Patchouli*</t>
  </si>
  <si>
    <t>Petitgrain*</t>
  </si>
  <si>
    <t>Ruža (2,5%)*</t>
  </si>
  <si>
    <t>Ružové drevo *</t>
  </si>
  <si>
    <t>Divoká mäta*</t>
  </si>
  <si>
    <t>Santalové drevo (20%)*</t>
  </si>
  <si>
    <t>Verbena citrónová*</t>
  </si>
  <si>
    <t>Ylang ylang*</t>
  </si>
  <si>
    <t>Kaffir Lime - Kafrová limetka*</t>
  </si>
  <si>
    <t>Limetka*</t>
  </si>
  <si>
    <t>Muškátový oriešok*</t>
  </si>
  <si>
    <t>Bazalka*</t>
  </si>
  <si>
    <t>Citronela*</t>
  </si>
  <si>
    <t>Tangerínka*</t>
  </si>
  <si>
    <t>Kurkuma*</t>
  </si>
  <si>
    <t>Vetiver*</t>
  </si>
  <si>
    <t>Body Lotion - Citrus Mixture 1000 ml*</t>
  </si>
  <si>
    <t>Body Lotion - Lotus Geranium 1000 ml*</t>
  </si>
  <si>
    <t>Body Lotion - Coconut Vanilla 1000 ml*</t>
  </si>
  <si>
    <t>Body Lotion - Rice Milk 1000 ml*</t>
  </si>
  <si>
    <t>na dopyt</t>
  </si>
  <si>
    <r>
      <t xml:space="preserve">Sea Salt Body Scrub Jasmine* </t>
    </r>
    <r>
      <rPr>
        <sz val="9"/>
        <color rgb="FFFF0000"/>
        <rFont val="Cambria"/>
        <family val="1"/>
        <charset val="238"/>
      </rPr>
      <t xml:space="preserve">NOVÉ </t>
    </r>
  </si>
  <si>
    <t xml:space="preserve">Pomaranč a mango </t>
  </si>
  <si>
    <t>Brazílske orechy</t>
  </si>
  <si>
    <t>Mango</t>
  </si>
  <si>
    <t xml:space="preserve">Soli do kúpeľa </t>
  </si>
  <si>
    <t xml:space="preserve">Ruža 1L </t>
  </si>
  <si>
    <t xml:space="preserve">Santalové drevo (20%) </t>
  </si>
  <si>
    <t xml:space="preserve"> 30ml</t>
  </si>
  <si>
    <t>120ml</t>
  </si>
  <si>
    <t>Esenciálne oleje 10ml</t>
  </si>
  <si>
    <t>Domov</t>
  </si>
  <si>
    <t>AB725049</t>
  </si>
  <si>
    <t>AB725056</t>
  </si>
  <si>
    <t>AB725063</t>
  </si>
  <si>
    <t>AB725070</t>
  </si>
  <si>
    <t>Clarity (Mint, Rosemary, Lemon)</t>
  </si>
  <si>
    <r>
      <t xml:space="preserve">Euphoria </t>
    </r>
    <r>
      <rPr>
        <sz val="8"/>
        <rFont val="Cambria"/>
        <family val="1"/>
        <charset val="238"/>
      </rPr>
      <t>(Sweet orange, Mandarin, Lavender, Patchouli, Clove)</t>
    </r>
  </si>
  <si>
    <t>Stillness (Lavender, Mint)</t>
  </si>
  <si>
    <t>Kokos a mäta</t>
  </si>
  <si>
    <t>EO776393</t>
  </si>
  <si>
    <t>EO776409</t>
  </si>
  <si>
    <r>
      <t xml:space="preserve">Revival </t>
    </r>
    <r>
      <rPr>
        <sz val="10"/>
        <rFont val="Cambria"/>
        <family val="1"/>
        <charset val="238"/>
      </rPr>
      <t>(Clove, Black Pepper, Bergamot, Lime)</t>
    </r>
  </si>
  <si>
    <t>SL754165</t>
  </si>
  <si>
    <t>SL728151</t>
  </si>
  <si>
    <t>SL794170</t>
  </si>
  <si>
    <t>SL746148</t>
  </si>
  <si>
    <t>CD722094</t>
  </si>
  <si>
    <t>Základný olej 5L</t>
  </si>
  <si>
    <t>Purifying Salt Body Scrub Tea Tree</t>
  </si>
  <si>
    <t>Himalayan Salt Body Scrub Pink Grapefruit</t>
  </si>
  <si>
    <t>Himalayan Salt Body Scrub Siamese Therapy</t>
  </si>
  <si>
    <t>Sugarcane Body Scrub Coffee Almond</t>
  </si>
  <si>
    <t>Sugarcane Body Scrub Virgin Coconut</t>
  </si>
  <si>
    <t>Cream Base Body Mask Anti Cellulite</t>
  </si>
  <si>
    <t>Cream Base Body Mask Detoxifying</t>
  </si>
  <si>
    <t>Cream Base Body Mask Nourishing</t>
  </si>
  <si>
    <t>Body Lotion - Green Tea 1000 ml</t>
  </si>
  <si>
    <t>Hand &amp; Body Lotion - Spice Therapy 1000 ml</t>
  </si>
  <si>
    <t>Hand &amp; Body Lotion - Floral Therapy 1000 ml</t>
  </si>
  <si>
    <r>
      <t xml:space="preserve">Hand &amp; Body Lotion - Siamese Therapy </t>
    </r>
    <r>
      <rPr>
        <sz val="10"/>
        <rFont val="Cambria"/>
        <family val="1"/>
        <charset val="238"/>
      </rPr>
      <t>1000 ml</t>
    </r>
  </si>
  <si>
    <t>Cream Base Body Mask Firming</t>
  </si>
  <si>
    <r>
      <t xml:space="preserve">Masky na telo - PRE MASÉROV A SPA  </t>
    </r>
    <r>
      <rPr>
        <sz val="11"/>
        <color rgb="FFFF0000"/>
        <rFont val="Cambria"/>
        <family val="1"/>
        <charset val="238"/>
      </rPr>
      <t>NOVÉ</t>
    </r>
  </si>
  <si>
    <r>
      <t xml:space="preserve">Telové mlieka - PRE MASÉROV A SPA </t>
    </r>
    <r>
      <rPr>
        <sz val="11"/>
        <color rgb="FFFF0000"/>
        <rFont val="Cambria"/>
        <family val="1"/>
        <charset val="238"/>
      </rPr>
      <t>NOVÉ</t>
    </r>
  </si>
  <si>
    <r>
      <t xml:space="preserve">Esenciálne oleje 100 ml </t>
    </r>
    <r>
      <rPr>
        <sz val="11"/>
        <color rgb="FFFF0000"/>
        <rFont val="Cambria"/>
        <family val="1"/>
        <charset val="238"/>
      </rPr>
      <t>NOVÉ</t>
    </r>
  </si>
  <si>
    <r>
      <t>Mango Bay</t>
    </r>
    <r>
      <rPr>
        <sz val="10"/>
        <color rgb="FFFF0000"/>
        <rFont val="Cambria"/>
        <family val="1"/>
        <charset val="238"/>
      </rPr>
      <t xml:space="preserve"> NOVÉ</t>
    </r>
  </si>
  <si>
    <r>
      <t xml:space="preserve">Mango Bay </t>
    </r>
    <r>
      <rPr>
        <sz val="9"/>
        <color rgb="FFFF0000"/>
        <rFont val="Cambria"/>
        <family val="1"/>
        <charset val="238"/>
      </rPr>
      <t>NOVÉ</t>
    </r>
  </si>
  <si>
    <r>
      <t xml:space="preserve">Mocaccino </t>
    </r>
    <r>
      <rPr>
        <sz val="9"/>
        <color rgb="FFFF0000"/>
        <rFont val="Cambria"/>
        <family val="1"/>
        <charset val="238"/>
      </rPr>
      <t>NOVÉ</t>
    </r>
  </si>
  <si>
    <r>
      <t>Bazalka</t>
    </r>
    <r>
      <rPr>
        <sz val="9"/>
        <color rgb="FFFF0000"/>
        <rFont val="Cambria"/>
        <family val="1"/>
        <charset val="238"/>
      </rPr>
      <t xml:space="preserve"> NOVÉ</t>
    </r>
  </si>
  <si>
    <r>
      <t xml:space="preserve">Borievka (jalovec) </t>
    </r>
    <r>
      <rPr>
        <sz val="9"/>
        <color rgb="FFFF0000"/>
        <rFont val="Cambria"/>
        <family val="1"/>
        <charset val="238"/>
      </rPr>
      <t>NOVÉ</t>
    </r>
  </si>
  <si>
    <r>
      <t xml:space="preserve">Citronela </t>
    </r>
    <r>
      <rPr>
        <sz val="9"/>
        <color rgb="FFFF0000"/>
        <rFont val="Cambria"/>
        <family val="1"/>
        <charset val="238"/>
      </rPr>
      <t>NOVÉ</t>
    </r>
  </si>
  <si>
    <r>
      <t xml:space="preserve">Horký pomaranč </t>
    </r>
    <r>
      <rPr>
        <sz val="9"/>
        <color rgb="FFFF0000"/>
        <rFont val="Cambria"/>
        <family val="1"/>
        <charset val="238"/>
      </rPr>
      <t>NOVÉ</t>
    </r>
  </si>
  <si>
    <r>
      <t xml:space="preserve">Kaffir Lime - Kafrová limetka </t>
    </r>
    <r>
      <rPr>
        <sz val="9"/>
        <color rgb="FFFF0000"/>
        <rFont val="Cambria"/>
        <family val="1"/>
        <charset val="238"/>
      </rPr>
      <t>NOVÉ</t>
    </r>
  </si>
  <si>
    <r>
      <t>Kurkuma</t>
    </r>
    <r>
      <rPr>
        <sz val="9"/>
        <color theme="1"/>
        <rFont val="Cambria"/>
        <family val="1"/>
        <charset val="238"/>
      </rPr>
      <t xml:space="preserve"> </t>
    </r>
    <r>
      <rPr>
        <sz val="9"/>
        <color rgb="FFFF0000"/>
        <rFont val="Cambria"/>
        <family val="1"/>
        <charset val="238"/>
      </rPr>
      <t>NOVÉ</t>
    </r>
  </si>
  <si>
    <r>
      <t xml:space="preserve">Limetka </t>
    </r>
    <r>
      <rPr>
        <sz val="9"/>
        <color rgb="FFFF0000"/>
        <rFont val="Cambria"/>
        <family val="1"/>
        <charset val="238"/>
      </rPr>
      <t>NOVÉ</t>
    </r>
  </si>
  <si>
    <r>
      <t xml:space="preserve">Muškátový oriešok </t>
    </r>
    <r>
      <rPr>
        <sz val="9"/>
        <color rgb="FFFF0000"/>
        <rFont val="Cambria"/>
        <family val="1"/>
        <charset val="238"/>
      </rPr>
      <t>NOVÉ</t>
    </r>
  </si>
  <si>
    <r>
      <t xml:space="preserve">Šalvia muškátová </t>
    </r>
    <r>
      <rPr>
        <sz val="9"/>
        <color rgb="FFFF0000"/>
        <rFont val="Cambria"/>
        <family val="1"/>
        <charset val="238"/>
      </rPr>
      <t>NOVÉ</t>
    </r>
  </si>
  <si>
    <r>
      <t xml:space="preserve">Škorica - listy </t>
    </r>
    <r>
      <rPr>
        <sz val="9"/>
        <color rgb="FFFF0000"/>
        <rFont val="Cambria"/>
        <family val="1"/>
        <charset val="238"/>
      </rPr>
      <t>NOVÉ</t>
    </r>
  </si>
  <si>
    <r>
      <t xml:space="preserve">Tangerínka </t>
    </r>
    <r>
      <rPr>
        <sz val="9"/>
        <color rgb="FFFF0000"/>
        <rFont val="Cambria"/>
        <family val="1"/>
        <charset val="238"/>
      </rPr>
      <t>NOVÉ</t>
    </r>
  </si>
  <si>
    <r>
      <t xml:space="preserve">Tymián </t>
    </r>
    <r>
      <rPr>
        <sz val="9"/>
        <color rgb="FFFF0000"/>
        <rFont val="Cambria"/>
        <family val="1"/>
        <charset val="238"/>
      </rPr>
      <t>NOVÉ</t>
    </r>
  </si>
  <si>
    <r>
      <t xml:space="preserve">Verbena citrónová </t>
    </r>
    <r>
      <rPr>
        <sz val="9"/>
        <color rgb="FFFF0000"/>
        <rFont val="Cambria"/>
        <family val="1"/>
        <charset val="238"/>
      </rPr>
      <t>NOVÉ</t>
    </r>
  </si>
  <si>
    <r>
      <t xml:space="preserve">Vetiver </t>
    </r>
    <r>
      <rPr>
        <sz val="9"/>
        <color rgb="FFFF0000"/>
        <rFont val="Cambria"/>
        <family val="1"/>
        <charset val="238"/>
      </rPr>
      <t>NOVÉ</t>
    </r>
  </si>
  <si>
    <r>
      <t xml:space="preserve">Balzamy na pery </t>
    </r>
    <r>
      <rPr>
        <sz val="10"/>
        <color rgb="FFFF0000"/>
        <rFont val="Cambria"/>
        <family val="1"/>
        <charset val="238"/>
      </rPr>
      <t>NOVÉ</t>
    </r>
  </si>
  <si>
    <r>
      <t xml:space="preserve">Kozie mlieko a borievka </t>
    </r>
    <r>
      <rPr>
        <sz val="10"/>
        <color rgb="FFFF0000"/>
        <rFont val="Cambria"/>
        <family val="1"/>
        <charset val="238"/>
      </rPr>
      <t>NOVÉ</t>
    </r>
  </si>
  <si>
    <r>
      <t xml:space="preserve">Mäta roľná </t>
    </r>
    <r>
      <rPr>
        <sz val="9"/>
        <color rgb="FFFF0000"/>
        <rFont val="Cambria"/>
        <family val="1"/>
        <charset val="238"/>
      </rPr>
      <t>NOVÉ</t>
    </r>
  </si>
  <si>
    <t>Kadidlovník - Resonoid</t>
  </si>
  <si>
    <t>Kadidlo jemné - parovodná destilácia</t>
  </si>
  <si>
    <t>10 ml</t>
  </si>
  <si>
    <t>Kadidlovník - Resonoid *</t>
  </si>
  <si>
    <t>Kadidlo jemné - parovodná destilácia *</t>
  </si>
  <si>
    <t>100 ml</t>
  </si>
  <si>
    <t>MO264011</t>
  </si>
  <si>
    <t>MO264028</t>
  </si>
  <si>
    <t>VC826014</t>
  </si>
  <si>
    <t>180 ml</t>
  </si>
  <si>
    <r>
      <t xml:space="preserve">Esenciálne oleje - AROMA ZMESI - </t>
    </r>
    <r>
      <rPr>
        <b/>
        <sz val="11"/>
        <color theme="8"/>
        <rFont val="Cambria"/>
        <family val="1"/>
        <charset val="238"/>
      </rPr>
      <t>BEST SELLERs</t>
    </r>
  </si>
  <si>
    <r>
      <rPr>
        <sz val="10"/>
        <color theme="1"/>
        <rFont val="Cambria"/>
        <family val="1"/>
      </rPr>
      <t>Citrónová tráva a geránium s morskou soľou</t>
    </r>
    <r>
      <rPr>
        <sz val="11"/>
        <color theme="1"/>
        <rFont val="Cambria"/>
        <family val="1"/>
        <charset val="238"/>
      </rPr>
      <t xml:space="preserve"> </t>
    </r>
    <r>
      <rPr>
        <sz val="9"/>
        <color rgb="FFFF0000"/>
        <rFont val="Cambria"/>
        <family val="1"/>
      </rPr>
      <t>NOVÉ</t>
    </r>
  </si>
  <si>
    <r>
      <t xml:space="preserve">Škorica a vanilka s morskou soľou </t>
    </r>
    <r>
      <rPr>
        <sz val="10"/>
        <color rgb="FFFF0000"/>
        <rFont val="Cambria"/>
        <family val="1"/>
        <charset val="238"/>
      </rPr>
      <t>NOVÉ</t>
    </r>
  </si>
  <si>
    <r>
      <t xml:space="preserve">Ylang-ylang a grep s morskou soľou </t>
    </r>
    <r>
      <rPr>
        <sz val="10"/>
        <color rgb="FFFF0000"/>
        <rFont val="Cambria"/>
        <family val="1"/>
        <charset val="238"/>
      </rPr>
      <t>NOVÉ</t>
    </r>
  </si>
  <si>
    <t xml:space="preserve">CD722107 </t>
  </si>
  <si>
    <r>
      <t xml:space="preserve">Brazilské orechy </t>
    </r>
    <r>
      <rPr>
        <sz val="10"/>
        <color rgb="FFFF0000"/>
        <rFont val="Cambria"/>
        <family val="1"/>
      </rPr>
      <t>NOVÉ</t>
    </r>
  </si>
  <si>
    <t>Cenník platný od 15.10.2019. Ceny sú vrátane DPH</t>
  </si>
  <si>
    <r>
      <t xml:space="preserve">Baby - Bio kokosový s harmančekom </t>
    </r>
    <r>
      <rPr>
        <sz val="10"/>
        <color rgb="FFFF0000"/>
        <rFont val="Cambria"/>
        <family val="1"/>
      </rPr>
      <t>NOVÉ</t>
    </r>
  </si>
  <si>
    <r>
      <t xml:space="preserve">Baby - Bio kokosový s levanduľou </t>
    </r>
    <r>
      <rPr>
        <sz val="10"/>
        <color rgb="FFFF0000"/>
        <rFont val="Cambria"/>
        <family val="1"/>
      </rPr>
      <t>NOVÉ</t>
    </r>
  </si>
  <si>
    <r>
      <t xml:space="preserve">Extra panenský kokosový </t>
    </r>
    <r>
      <rPr>
        <sz val="10"/>
        <color rgb="FFFF0000"/>
        <rFont val="Cambria"/>
        <family val="1"/>
      </rPr>
      <t>NOVÉ</t>
    </r>
  </si>
  <si>
    <r>
      <t>Zimný citrón</t>
    </r>
    <r>
      <rPr>
        <sz val="10"/>
        <color theme="1"/>
        <rFont val="Cambria"/>
        <family val="1"/>
        <charset val="238"/>
      </rPr>
      <t>*</t>
    </r>
  </si>
  <si>
    <r>
      <t xml:space="preserve">Zimný citrón </t>
    </r>
    <r>
      <rPr>
        <sz val="8"/>
        <color rgb="FFFF0000"/>
        <rFont val="Cambria"/>
        <family val="1"/>
        <charset val="238"/>
      </rPr>
      <t>NOVÉ</t>
    </r>
  </si>
  <si>
    <r>
      <t xml:space="preserve">Cestovné balenia </t>
    </r>
    <r>
      <rPr>
        <sz val="10"/>
        <color rgb="FFFF0000"/>
        <rFont val="Cambria"/>
        <family val="1"/>
      </rPr>
      <t>NOVÝ DIZAJN</t>
    </r>
  </si>
  <si>
    <t>60ml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</si>
</sst>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)\ [$€-1]_ ;_ * \(#,##0.00\)\ [$€-1]_ ;_ * &quot;-&quot;_)\ [$€-1]_ ;_ @_ "/>
    <numFmt numFmtId="165" formatCode="_ * #,##0.00_)\ [$€-1]_ ;_ * \(#,##0.00\)\ [$€-1]_ ;_ * &quot;-&quot;??_)\ [$€-1]_ ;_ @_ "/>
    <numFmt numFmtId="166" formatCode="_ * #,##0_)\ [$€-1]_ ;_ * \(#,##0\)\ [$€-1]_ ;_ * &quot;-&quot;_)\ [$€-1]_ ;_ @_ "/>
    <numFmt numFmtId="167" formatCode="_-* #,##0.00\ [$€-1]_-;\-* #,##0.00\ [$€-1]_-;_-* &quot;-&quot;??\ [$€-1]_-;_-@_-"/>
  </numFmts>
  <fonts count="43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theme="1"/>
      <name val="Cambria"/>
      <family val="1"/>
      <charset val="238"/>
    </font>
    <font>
      <sz val="10"/>
      <color rgb="FF000000"/>
      <name val="Cambria"/>
      <family val="1"/>
      <charset val="238"/>
    </font>
    <font>
      <b/>
      <sz val="14"/>
      <color theme="1"/>
      <name val="Cambria"/>
      <family val="1"/>
      <charset val="238"/>
    </font>
    <font>
      <sz val="9"/>
      <color theme="1"/>
      <name val="Cambria"/>
      <family val="1"/>
      <charset val="238"/>
    </font>
    <font>
      <sz val="14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color rgb="FF000000"/>
      <name val="Cambria"/>
      <family val="1"/>
      <charset val="238"/>
    </font>
    <font>
      <sz val="16"/>
      <color theme="1"/>
      <name val="Cambria"/>
      <family val="1"/>
      <charset val="238"/>
    </font>
    <font>
      <sz val="9"/>
      <name val="Cambria"/>
      <family val="1"/>
      <charset val="238"/>
    </font>
    <font>
      <sz val="7"/>
      <color rgb="FFFF0000"/>
      <name val="Cambria"/>
      <family val="1"/>
      <charset val="238"/>
    </font>
    <font>
      <sz val="9"/>
      <color rgb="FF000000"/>
      <name val="Cambria"/>
      <family val="1"/>
      <charset val="238"/>
    </font>
    <font>
      <b/>
      <sz val="11"/>
      <color theme="8"/>
      <name val="Cambria"/>
      <family val="1"/>
      <charset val="238"/>
    </font>
    <font>
      <sz val="9"/>
      <color rgb="FFFF0000"/>
      <name val="Cambria"/>
      <family val="1"/>
      <charset val="238"/>
    </font>
    <font>
      <sz val="10"/>
      <color theme="1"/>
      <name val="Cambria"/>
      <family val="1"/>
      <charset val="238"/>
    </font>
    <font>
      <b/>
      <sz val="10"/>
      <color theme="0"/>
      <name val="Cambria"/>
      <family val="1"/>
      <charset val="238"/>
    </font>
    <font>
      <b/>
      <sz val="12"/>
      <color theme="1"/>
      <name val="Cambria"/>
      <family val="1"/>
      <charset val="238"/>
    </font>
    <font>
      <b/>
      <sz val="13"/>
      <color theme="1"/>
      <name val="Cambria"/>
      <family val="1"/>
      <charset val="238"/>
    </font>
    <font>
      <b/>
      <sz val="13"/>
      <name val="Cambria"/>
      <family val="1"/>
      <charset val="238"/>
    </font>
    <font>
      <b/>
      <sz val="13"/>
      <color rgb="FF000000"/>
      <name val="Cambria"/>
      <family val="1"/>
      <charset val="238"/>
    </font>
    <font>
      <sz val="12"/>
      <color theme="1"/>
      <name val="Cambria"/>
      <family val="1"/>
      <charset val="238"/>
    </font>
    <font>
      <sz val="13"/>
      <color theme="1"/>
      <name val="Cambria"/>
      <family val="1"/>
      <charset val="238"/>
    </font>
    <font>
      <b/>
      <sz val="8"/>
      <color theme="7"/>
      <name val="Cambria"/>
      <family val="1"/>
      <charset val="238"/>
    </font>
    <font>
      <b/>
      <sz val="8"/>
      <color theme="4" tint="-0.249977111117893"/>
      <name val="Cambria"/>
      <family val="1"/>
      <charset val="238"/>
    </font>
    <font>
      <b/>
      <sz val="8"/>
      <color theme="9"/>
      <name val="Cambria"/>
      <family val="1"/>
      <charset val="238"/>
    </font>
    <font>
      <b/>
      <sz val="11"/>
      <color theme="9"/>
      <name val="Cambria"/>
      <family val="1"/>
      <charset val="238"/>
    </font>
    <font>
      <sz val="22"/>
      <color rgb="FF784C34"/>
      <name val="Cambria"/>
      <family val="1"/>
      <charset val="238"/>
    </font>
    <font>
      <i/>
      <sz val="11"/>
      <color theme="1"/>
      <name val="Cambria"/>
      <family val="1"/>
      <charset val="238"/>
    </font>
    <font>
      <sz val="11"/>
      <color theme="7" tint="-0.249977111117893"/>
      <name val="Cambria"/>
      <family val="1"/>
      <charset val="238"/>
    </font>
    <font>
      <sz val="9"/>
      <color rgb="FF0070C0"/>
      <name val="Cambria"/>
      <family val="1"/>
      <charset val="238"/>
    </font>
    <font>
      <b/>
      <sz val="9"/>
      <color rgb="FF0070C0"/>
      <name val="Cambria"/>
      <family val="1"/>
      <charset val="238"/>
    </font>
    <font>
      <sz val="10"/>
      <color rgb="FFFF0000"/>
      <name val="Cambria"/>
      <family val="1"/>
      <charset val="238"/>
    </font>
    <font>
      <sz val="10"/>
      <name val="Cambria"/>
      <family val="1"/>
      <charset val="238"/>
    </font>
    <font>
      <sz val="11"/>
      <color rgb="FFFF0000"/>
      <name val="Cambria"/>
      <family val="1"/>
      <charset val="238"/>
    </font>
    <font>
      <sz val="8"/>
      <name val="Cambria"/>
      <family val="1"/>
      <charset val="238"/>
    </font>
    <font>
      <sz val="8"/>
      <color rgb="FFFF0000"/>
      <name val="Cambria"/>
      <family val="1"/>
      <charset val="238"/>
    </font>
    <font>
      <sz val="10"/>
      <color rgb="FFFF0000"/>
      <name val="Cambria"/>
      <family val="1"/>
    </font>
    <font>
      <sz val="10"/>
      <color theme="1"/>
      <name val="Cambria"/>
      <family val="1"/>
    </font>
    <font>
      <sz val="9"/>
      <color rgb="FFFF0000"/>
      <name val="Cambria"/>
      <family val="1"/>
    </font>
    <font>
      <sz val="11"/>
      <color theme="1"/>
      <name val="Cambria"/>
      <family val="1"/>
    </font>
    <font>
      <sz val="12"/>
      <name val="Cambria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CA59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6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wrapText="1"/>
    </xf>
    <xf numFmtId="164" fontId="2" fillId="0" borderId="0" xfId="0" applyNumberFormat="1" applyFont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0" xfId="0" applyAlignment="1">
      <alignment horizontal="left"/>
    </xf>
    <xf numFmtId="0" fontId="0" fillId="3" borderId="0" xfId="0" applyFill="1" applyBorder="1"/>
    <xf numFmtId="0" fontId="0" fillId="3" borderId="0" xfId="0" applyFill="1" applyBorder="1" applyAlignment="1">
      <alignment horizontal="left"/>
    </xf>
    <xf numFmtId="0" fontId="3" fillId="0" borderId="0" xfId="0" applyFont="1" applyBorder="1" applyAlignment="1">
      <alignment wrapText="1"/>
    </xf>
    <xf numFmtId="0" fontId="3" fillId="4" borderId="0" xfId="0" applyFont="1" applyFill="1" applyBorder="1" applyAlignment="1">
      <alignment wrapText="1"/>
    </xf>
    <xf numFmtId="0" fontId="3" fillId="0" borderId="18" xfId="0" applyFont="1" applyBorder="1" applyAlignment="1">
      <alignment wrapText="1"/>
    </xf>
    <xf numFmtId="0" fontId="3" fillId="4" borderId="17" xfId="0" applyFont="1" applyFill="1" applyBorder="1" applyAlignment="1">
      <alignment wrapText="1"/>
    </xf>
    <xf numFmtId="0" fontId="3" fillId="4" borderId="18" xfId="0" applyFont="1" applyFill="1" applyBorder="1" applyAlignment="1">
      <alignment wrapText="1"/>
    </xf>
    <xf numFmtId="0" fontId="3" fillId="3" borderId="0" xfId="0" applyFont="1" applyFill="1" applyBorder="1" applyAlignment="1">
      <alignment wrapText="1"/>
    </xf>
    <xf numFmtId="0" fontId="0" fillId="3" borderId="0" xfId="0" applyFill="1"/>
    <xf numFmtId="0" fontId="3" fillId="0" borderId="0" xfId="0" applyFont="1" applyBorder="1" applyAlignment="1">
      <alignment horizontal="center" vertical="center"/>
    </xf>
    <xf numFmtId="0" fontId="8" fillId="3" borderId="0" xfId="0" applyFont="1" applyFill="1" applyBorder="1" applyAlignment="1">
      <alignment vertical="center" wrapText="1"/>
    </xf>
    <xf numFmtId="0" fontId="8" fillId="4" borderId="0" xfId="0" applyFont="1" applyFill="1" applyBorder="1" applyAlignment="1">
      <alignment vertical="center" wrapText="1"/>
    </xf>
    <xf numFmtId="0" fontId="8" fillId="4" borderId="17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vertical="center" wrapText="1"/>
    </xf>
    <xf numFmtId="0" fontId="11" fillId="4" borderId="19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4" borderId="20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wrapText="1"/>
    </xf>
    <xf numFmtId="0" fontId="3" fillId="0" borderId="0" xfId="0" applyFont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11" fillId="3" borderId="0" xfId="0" applyFont="1" applyFill="1" applyBorder="1" applyAlignment="1">
      <alignment horizontal="center" vertical="center"/>
    </xf>
    <xf numFmtId="0" fontId="6" fillId="3" borderId="0" xfId="0" applyFont="1" applyFill="1" applyBorder="1"/>
    <xf numFmtId="0" fontId="11" fillId="4" borderId="21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left" vertical="center"/>
    </xf>
    <xf numFmtId="0" fontId="6" fillId="4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 wrapText="1"/>
    </xf>
    <xf numFmtId="0" fontId="6" fillId="3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left"/>
    </xf>
    <xf numFmtId="0" fontId="6" fillId="4" borderId="19" xfId="0" applyFont="1" applyFill="1" applyBorder="1"/>
    <xf numFmtId="0" fontId="3" fillId="4" borderId="17" xfId="0" applyFont="1" applyFill="1" applyBorder="1" applyAlignment="1">
      <alignment horizontal="left" vertical="center"/>
    </xf>
    <xf numFmtId="0" fontId="6" fillId="4" borderId="20" xfId="0" applyFont="1" applyFill="1" applyBorder="1"/>
    <xf numFmtId="0" fontId="3" fillId="0" borderId="18" xfId="0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9" fillId="0" borderId="18" xfId="0" applyFont="1" applyBorder="1" applyAlignment="1">
      <alignment wrapText="1"/>
    </xf>
    <xf numFmtId="0" fontId="13" fillId="4" borderId="17" xfId="0" applyFont="1" applyFill="1" applyBorder="1" applyAlignment="1">
      <alignment horizontal="center" wrapText="1"/>
    </xf>
    <xf numFmtId="0" fontId="13" fillId="0" borderId="18" xfId="0" applyFont="1" applyBorder="1" applyAlignment="1">
      <alignment horizontal="center" wrapText="1"/>
    </xf>
    <xf numFmtId="0" fontId="13" fillId="3" borderId="18" xfId="0" applyFont="1" applyFill="1" applyBorder="1" applyAlignment="1">
      <alignment horizontal="center" wrapText="1"/>
    </xf>
    <xf numFmtId="0" fontId="13" fillId="0" borderId="0" xfId="0" applyFont="1" applyBorder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3" fillId="4" borderId="0" xfId="0" applyFont="1" applyFill="1" applyBorder="1" applyAlignment="1">
      <alignment horizontal="center" wrapText="1"/>
    </xf>
    <xf numFmtId="0" fontId="9" fillId="4" borderId="17" xfId="0" applyFont="1" applyFill="1" applyBorder="1" applyAlignment="1">
      <alignment wrapText="1"/>
    </xf>
    <xf numFmtId="0" fontId="3" fillId="4" borderId="17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Border="1" applyAlignment="1"/>
    <xf numFmtId="0" fontId="15" fillId="3" borderId="0" xfId="0" applyFont="1" applyFill="1" applyBorder="1" applyAlignment="1">
      <alignment horizontal="center" vertical="center"/>
    </xf>
    <xf numFmtId="1" fontId="11" fillId="4" borderId="19" xfId="0" applyNumberFormat="1" applyFont="1" applyFill="1" applyBorder="1" applyAlignment="1">
      <alignment horizontal="center" vertical="center"/>
    </xf>
    <xf numFmtId="1" fontId="11" fillId="4" borderId="2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wrapText="1"/>
    </xf>
    <xf numFmtId="0" fontId="10" fillId="3" borderId="0" xfId="0" applyFont="1" applyFill="1" applyBorder="1" applyAlignment="1"/>
    <xf numFmtId="0" fontId="3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left" vertical="center"/>
    </xf>
    <xf numFmtId="1" fontId="11" fillId="4" borderId="21" xfId="0" applyNumberFormat="1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left" vertical="center"/>
    </xf>
    <xf numFmtId="0" fontId="6" fillId="3" borderId="17" xfId="0" applyFont="1" applyFill="1" applyBorder="1" applyAlignment="1">
      <alignment horizontal="center" wrapText="1"/>
    </xf>
    <xf numFmtId="0" fontId="6" fillId="3" borderId="17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/>
    </xf>
    <xf numFmtId="1" fontId="7" fillId="3" borderId="0" xfId="0" applyNumberFormat="1" applyFont="1" applyFill="1" applyBorder="1"/>
    <xf numFmtId="0" fontId="3" fillId="3" borderId="0" xfId="0" applyFont="1" applyFill="1" applyAlignment="1">
      <alignment horizontal="left"/>
    </xf>
    <xf numFmtId="9" fontId="7" fillId="3" borderId="0" xfId="0" applyNumberFormat="1" applyFont="1" applyFill="1" applyBorder="1"/>
    <xf numFmtId="0" fontId="7" fillId="3" borderId="13" xfId="0" applyFont="1" applyFill="1" applyBorder="1"/>
    <xf numFmtId="0" fontId="0" fillId="3" borderId="0" xfId="0" applyFill="1" applyAlignment="1">
      <alignment horizontal="left"/>
    </xf>
    <xf numFmtId="0" fontId="16" fillId="5" borderId="26" xfId="0" applyFont="1" applyFill="1" applyBorder="1"/>
    <xf numFmtId="0" fontId="17" fillId="5" borderId="27" xfId="0" applyFont="1" applyFill="1" applyBorder="1" applyAlignment="1">
      <alignment horizontal="left" vertical="center"/>
    </xf>
    <xf numFmtId="0" fontId="17" fillId="5" borderId="27" xfId="0" applyFont="1" applyFill="1" applyBorder="1" applyAlignment="1">
      <alignment horizontal="center" vertical="center"/>
    </xf>
    <xf numFmtId="0" fontId="17" fillId="5" borderId="28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wrapText="1"/>
    </xf>
    <xf numFmtId="0" fontId="19" fillId="3" borderId="0" xfId="0" applyFont="1" applyFill="1" applyBorder="1" applyAlignment="1">
      <alignment wrapText="1"/>
    </xf>
    <xf numFmtId="0" fontId="19" fillId="3" borderId="0" xfId="0" applyFont="1" applyFill="1" applyBorder="1" applyAlignment="1">
      <alignment vertical="center"/>
    </xf>
    <xf numFmtId="0" fontId="20" fillId="3" borderId="0" xfId="0" applyFont="1" applyFill="1" applyBorder="1" applyAlignment="1">
      <alignment vertical="center" wrapText="1"/>
    </xf>
    <xf numFmtId="0" fontId="19" fillId="3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Border="1" applyAlignment="1">
      <alignment wrapText="1"/>
    </xf>
    <xf numFmtId="165" fontId="22" fillId="3" borderId="23" xfId="0" applyNumberFormat="1" applyFont="1" applyFill="1" applyBorder="1"/>
    <xf numFmtId="165" fontId="22" fillId="4" borderId="24" xfId="0" applyNumberFormat="1" applyFont="1" applyFill="1" applyBorder="1"/>
    <xf numFmtId="165" fontId="22" fillId="3" borderId="24" xfId="0" applyNumberFormat="1" applyFont="1" applyFill="1" applyBorder="1"/>
    <xf numFmtId="165" fontId="22" fillId="3" borderId="25" xfId="0" applyNumberFormat="1" applyFont="1" applyFill="1" applyBorder="1"/>
    <xf numFmtId="165" fontId="22" fillId="4" borderId="23" xfId="0" applyNumberFormat="1" applyFont="1" applyFill="1" applyBorder="1"/>
    <xf numFmtId="165" fontId="22" fillId="3" borderId="0" xfId="0" applyNumberFormat="1" applyFont="1" applyFill="1" applyBorder="1"/>
    <xf numFmtId="165" fontId="22" fillId="4" borderId="25" xfId="0" applyNumberFormat="1" applyFont="1" applyFill="1" applyBorder="1"/>
    <xf numFmtId="165" fontId="22" fillId="0" borderId="24" xfId="0" applyNumberFormat="1" applyFont="1" applyFill="1" applyBorder="1"/>
    <xf numFmtId="164" fontId="19" fillId="3" borderId="0" xfId="0" applyNumberFormat="1" applyFont="1" applyFill="1" applyBorder="1" applyAlignment="1">
      <alignment vertical="center"/>
    </xf>
    <xf numFmtId="0" fontId="23" fillId="3" borderId="14" xfId="0" applyFont="1" applyFill="1" applyBorder="1" applyAlignment="1">
      <alignment horizontal="left" indent="1"/>
    </xf>
    <xf numFmtId="0" fontId="23" fillId="3" borderId="16" xfId="0" applyFont="1" applyFill="1" applyBorder="1" applyAlignment="1">
      <alignment horizontal="left" indent="1"/>
    </xf>
    <xf numFmtId="0" fontId="3" fillId="3" borderId="0" xfId="0" applyFont="1" applyFill="1"/>
    <xf numFmtId="0" fontId="3" fillId="3" borderId="0" xfId="0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1" fontId="11" fillId="3" borderId="0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Border="1" applyAlignment="1">
      <alignment wrapText="1"/>
    </xf>
    <xf numFmtId="165" fontId="6" fillId="4" borderId="17" xfId="0" applyNumberFormat="1" applyFont="1" applyFill="1" applyBorder="1" applyAlignment="1">
      <alignment wrapText="1"/>
    </xf>
    <xf numFmtId="0" fontId="3" fillId="3" borderId="0" xfId="0" applyFont="1" applyFill="1" applyBorder="1" applyAlignment="1">
      <alignment horizontal="left" vertical="center"/>
    </xf>
    <xf numFmtId="1" fontId="11" fillId="3" borderId="20" xfId="0" applyNumberFormat="1" applyFont="1" applyFill="1" applyBorder="1" applyAlignment="1">
      <alignment horizontal="center" vertical="center"/>
    </xf>
    <xf numFmtId="0" fontId="28" fillId="3" borderId="0" xfId="0" applyFont="1" applyFill="1" applyBorder="1" applyAlignment="1"/>
    <xf numFmtId="0" fontId="4" fillId="3" borderId="0" xfId="0" applyFont="1" applyFill="1" applyAlignment="1">
      <alignment wrapText="1"/>
    </xf>
    <xf numFmtId="0" fontId="29" fillId="3" borderId="0" xfId="0" applyFont="1" applyFill="1" applyBorder="1" applyAlignment="1">
      <alignment wrapText="1"/>
    </xf>
    <xf numFmtId="0" fontId="8" fillId="3" borderId="0" xfId="0" applyFont="1" applyFill="1" applyBorder="1" applyAlignment="1" applyProtection="1">
      <alignment vertical="center" wrapText="1"/>
    </xf>
    <xf numFmtId="0" fontId="11" fillId="3" borderId="20" xfId="0" applyFont="1" applyFill="1" applyBorder="1" applyAlignment="1" applyProtection="1">
      <alignment horizontal="center" vertical="center"/>
    </xf>
    <xf numFmtId="0" fontId="0" fillId="3" borderId="0" xfId="0" applyFill="1" applyBorder="1" applyAlignment="1">
      <alignment horizontal="right"/>
    </xf>
    <xf numFmtId="0" fontId="3" fillId="3" borderId="0" xfId="0" applyFont="1" applyFill="1" applyBorder="1" applyAlignment="1">
      <alignment horizontal="right" vertical="center"/>
    </xf>
    <xf numFmtId="0" fontId="6" fillId="3" borderId="20" xfId="0" applyFont="1" applyFill="1" applyBorder="1"/>
    <xf numFmtId="0" fontId="6" fillId="4" borderId="21" xfId="0" applyFont="1" applyFill="1" applyBorder="1"/>
    <xf numFmtId="1" fontId="3" fillId="3" borderId="17" xfId="0" applyNumberFormat="1" applyFont="1" applyFill="1" applyBorder="1" applyProtection="1">
      <protection locked="0"/>
    </xf>
    <xf numFmtId="1" fontId="8" fillId="4" borderId="0" xfId="0" applyNumberFormat="1" applyFont="1" applyFill="1" applyBorder="1" applyProtection="1">
      <protection locked="0"/>
    </xf>
    <xf numFmtId="1" fontId="3" fillId="3" borderId="0" xfId="0" applyNumberFormat="1" applyFont="1" applyFill="1" applyBorder="1" applyProtection="1">
      <protection locked="0"/>
    </xf>
    <xf numFmtId="1" fontId="3" fillId="4" borderId="0" xfId="0" applyNumberFormat="1" applyFont="1" applyFill="1" applyBorder="1" applyProtection="1">
      <protection locked="0"/>
    </xf>
    <xf numFmtId="1" fontId="3" fillId="3" borderId="18" xfId="0" applyNumberFormat="1" applyFont="1" applyFill="1" applyBorder="1" applyProtection="1">
      <protection locked="0"/>
    </xf>
    <xf numFmtId="0" fontId="4" fillId="3" borderId="18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1" fontId="3" fillId="4" borderId="17" xfId="0" applyNumberFormat="1" applyFont="1" applyFill="1" applyBorder="1" applyProtection="1">
      <protection locked="0"/>
    </xf>
    <xf numFmtId="0" fontId="5" fillId="3" borderId="0" xfId="0" applyFont="1" applyFill="1" applyBorder="1" applyAlignment="1" applyProtection="1">
      <alignment wrapText="1"/>
      <protection locked="0"/>
    </xf>
    <xf numFmtId="0" fontId="10" fillId="3" borderId="0" xfId="0" applyFont="1" applyFill="1" applyBorder="1" applyAlignment="1" applyProtection="1">
      <protection locked="0"/>
    </xf>
    <xf numFmtId="1" fontId="3" fillId="4" borderId="18" xfId="0" applyNumberFormat="1" applyFont="1" applyFill="1" applyBorder="1" applyProtection="1">
      <protection locked="0"/>
    </xf>
    <xf numFmtId="0" fontId="19" fillId="0" borderId="18" xfId="0" applyFont="1" applyBorder="1" applyAlignment="1">
      <alignment horizontal="left" vertical="center"/>
    </xf>
    <xf numFmtId="0" fontId="8" fillId="4" borderId="0" xfId="0" applyFont="1" applyFill="1" applyBorder="1" applyAlignment="1" applyProtection="1">
      <alignment vertical="center" wrapText="1"/>
    </xf>
    <xf numFmtId="0" fontId="11" fillId="3" borderId="19" xfId="0" applyFont="1" applyFill="1" applyBorder="1" applyAlignment="1" applyProtection="1">
      <alignment horizontal="center" vertical="center"/>
    </xf>
    <xf numFmtId="0" fontId="8" fillId="3" borderId="17" xfId="0" applyFont="1" applyFill="1" applyBorder="1" applyAlignment="1" applyProtection="1">
      <alignment vertical="center" wrapText="1"/>
    </xf>
    <xf numFmtId="0" fontId="11" fillId="4" borderId="20" xfId="0" applyFont="1" applyFill="1" applyBorder="1" applyAlignment="1" applyProtection="1">
      <alignment horizontal="center" vertical="center"/>
    </xf>
    <xf numFmtId="0" fontId="11" fillId="4" borderId="21" xfId="0" applyFont="1" applyFill="1" applyBorder="1" applyAlignment="1" applyProtection="1">
      <alignment horizontal="center" vertical="center"/>
    </xf>
    <xf numFmtId="0" fontId="8" fillId="4" borderId="18" xfId="0" applyFont="1" applyFill="1" applyBorder="1" applyAlignment="1" applyProtection="1">
      <alignment vertical="center" wrapText="1"/>
    </xf>
    <xf numFmtId="0" fontId="19" fillId="3" borderId="0" xfId="0" applyFont="1" applyFill="1" applyBorder="1" applyAlignment="1"/>
    <xf numFmtId="0" fontId="6" fillId="4" borderId="19" xfId="0" applyFont="1" applyFill="1" applyBorder="1" applyAlignment="1">
      <alignment horizontal="center"/>
    </xf>
    <xf numFmtId="0" fontId="19" fillId="3" borderId="18" xfId="0" applyFont="1" applyFill="1" applyBorder="1" applyAlignment="1">
      <alignment horizontal="left" vertical="center"/>
    </xf>
    <xf numFmtId="0" fontId="3" fillId="4" borderId="18" xfId="0" applyFont="1" applyFill="1" applyBorder="1" applyAlignment="1">
      <alignment vertical="center"/>
    </xf>
    <xf numFmtId="0" fontId="13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/>
    </xf>
    <xf numFmtId="0" fontId="19" fillId="0" borderId="0" xfId="0" applyFont="1" applyBorder="1" applyAlignment="1">
      <alignment horizontal="left" vertical="center"/>
    </xf>
    <xf numFmtId="0" fontId="6" fillId="0" borderId="20" xfId="0" applyFont="1" applyFill="1" applyBorder="1"/>
    <xf numFmtId="165" fontId="5" fillId="3" borderId="15" xfId="0" applyNumberFormat="1" applyFont="1" applyFill="1" applyBorder="1" applyAlignment="1">
      <alignment horizontal="center"/>
    </xf>
    <xf numFmtId="165" fontId="16" fillId="3" borderId="15" xfId="0" applyNumberFormat="1" applyFont="1" applyFill="1" applyBorder="1" applyAlignment="1">
      <alignment horizontal="center"/>
    </xf>
    <xf numFmtId="165" fontId="22" fillId="3" borderId="22" xfId="0" applyNumberFormat="1" applyFont="1" applyFill="1" applyBorder="1" applyAlignment="1">
      <alignment horizontal="center"/>
    </xf>
    <xf numFmtId="0" fontId="0" fillId="3" borderId="20" xfId="0" applyFill="1" applyBorder="1"/>
    <xf numFmtId="165" fontId="6" fillId="0" borderId="0" xfId="0" applyNumberFormat="1" applyFont="1" applyFill="1" applyBorder="1" applyAlignment="1">
      <alignment wrapText="1"/>
    </xf>
    <xf numFmtId="0" fontId="19" fillId="0" borderId="0" xfId="0" applyFont="1" applyBorder="1" applyAlignment="1">
      <alignment horizontal="left" vertical="center"/>
    </xf>
    <xf numFmtId="0" fontId="6" fillId="3" borderId="21" xfId="0" applyFont="1" applyFill="1" applyBorder="1" applyAlignment="1">
      <alignment horizontal="center"/>
    </xf>
    <xf numFmtId="1" fontId="11" fillId="3" borderId="21" xfId="0" applyNumberFormat="1" applyFont="1" applyFill="1" applyBorder="1" applyAlignment="1">
      <alignment horizontal="center" vertical="center"/>
    </xf>
    <xf numFmtId="0" fontId="6" fillId="3" borderId="18" xfId="0" applyFont="1" applyFill="1" applyBorder="1"/>
    <xf numFmtId="0" fontId="19" fillId="0" borderId="18" xfId="0" applyFont="1" applyBorder="1" applyAlignment="1">
      <alignment vertical="center"/>
    </xf>
    <xf numFmtId="0" fontId="19" fillId="3" borderId="18" xfId="0" applyFont="1" applyFill="1" applyBorder="1" applyAlignment="1">
      <alignment vertical="center"/>
    </xf>
    <xf numFmtId="164" fontId="18" fillId="4" borderId="17" xfId="0" applyNumberFormat="1" applyFont="1" applyFill="1" applyBorder="1" applyAlignment="1">
      <alignment vertical="center"/>
    </xf>
    <xf numFmtId="164" fontId="18" fillId="3" borderId="0" xfId="0" applyNumberFormat="1" applyFont="1" applyFill="1" applyBorder="1" applyAlignment="1">
      <alignment vertical="center"/>
    </xf>
    <xf numFmtId="164" fontId="18" fillId="4" borderId="0" xfId="0" applyNumberFormat="1" applyFont="1" applyFill="1" applyBorder="1" applyAlignment="1">
      <alignment vertical="center"/>
    </xf>
    <xf numFmtId="164" fontId="18" fillId="4" borderId="18" xfId="0" applyNumberFormat="1" applyFont="1" applyFill="1" applyBorder="1" applyAlignment="1">
      <alignment vertical="center"/>
    </xf>
    <xf numFmtId="164" fontId="18" fillId="3" borderId="18" xfId="0" applyNumberFormat="1" applyFont="1" applyFill="1" applyBorder="1" applyAlignment="1">
      <alignment vertical="center"/>
    </xf>
    <xf numFmtId="0" fontId="18" fillId="3" borderId="0" xfId="0" applyFont="1" applyFill="1" applyBorder="1" applyAlignment="1"/>
    <xf numFmtId="167" fontId="18" fillId="4" borderId="17" xfId="0" applyNumberFormat="1" applyFont="1" applyFill="1" applyBorder="1" applyAlignment="1">
      <alignment vertical="center"/>
    </xf>
    <xf numFmtId="167" fontId="18" fillId="4" borderId="0" xfId="0" applyNumberFormat="1" applyFont="1" applyFill="1" applyBorder="1" applyAlignment="1">
      <alignment vertical="center"/>
    </xf>
    <xf numFmtId="164" fontId="18" fillId="0" borderId="0" xfId="0" applyNumberFormat="1" applyFont="1" applyFill="1" applyBorder="1" applyAlignment="1">
      <alignment vertical="center"/>
    </xf>
    <xf numFmtId="0" fontId="18" fillId="3" borderId="18" xfId="0" applyFont="1" applyFill="1" applyBorder="1" applyAlignment="1">
      <alignment vertical="center"/>
    </xf>
    <xf numFmtId="166" fontId="18" fillId="3" borderId="0" xfId="0" applyNumberFormat="1" applyFont="1" applyFill="1" applyBorder="1" applyAlignment="1">
      <alignment vertical="center"/>
    </xf>
    <xf numFmtId="167" fontId="18" fillId="4" borderId="17" xfId="0" applyNumberFormat="1" applyFont="1" applyFill="1" applyBorder="1" applyAlignment="1">
      <alignment horizontal="left" vertical="center" indent="1"/>
    </xf>
    <xf numFmtId="167" fontId="18" fillId="3" borderId="0" xfId="0" applyNumberFormat="1" applyFont="1" applyFill="1" applyBorder="1" applyAlignment="1">
      <alignment horizontal="left" vertical="center" indent="1"/>
    </xf>
    <xf numFmtId="167" fontId="18" fillId="4" borderId="18" xfId="0" applyNumberFormat="1" applyFont="1" applyFill="1" applyBorder="1" applyAlignment="1">
      <alignment horizontal="left" vertical="center" indent="1"/>
    </xf>
    <xf numFmtId="164" fontId="18" fillId="3" borderId="0" xfId="0" applyNumberFormat="1" applyFont="1" applyFill="1" applyBorder="1" applyAlignment="1">
      <alignment horizontal="left" vertical="center" indent="1"/>
    </xf>
    <xf numFmtId="165" fontId="18" fillId="4" borderId="17" xfId="0" applyNumberFormat="1" applyFont="1" applyFill="1" applyBorder="1" applyAlignment="1">
      <alignment vertical="center"/>
    </xf>
    <xf numFmtId="164" fontId="18" fillId="3" borderId="18" xfId="0" applyNumberFormat="1" applyFont="1" applyFill="1" applyBorder="1" applyAlignment="1">
      <alignment horizontal="left" vertical="center" indent="1"/>
    </xf>
    <xf numFmtId="164" fontId="18" fillId="4" borderId="17" xfId="0" applyNumberFormat="1" applyFont="1" applyFill="1" applyBorder="1" applyAlignment="1">
      <alignment horizontal="left" vertical="center"/>
    </xf>
    <xf numFmtId="164" fontId="18" fillId="4" borderId="17" xfId="0" applyNumberFormat="1" applyFont="1" applyFill="1" applyBorder="1" applyAlignment="1">
      <alignment horizontal="left" vertical="center" indent="1"/>
    </xf>
    <xf numFmtId="164" fontId="18" fillId="0" borderId="0" xfId="0" applyNumberFormat="1" applyFont="1" applyFill="1" applyBorder="1" applyAlignment="1">
      <alignment horizontal="left" vertical="center" indent="1"/>
    </xf>
    <xf numFmtId="164" fontId="18" fillId="4" borderId="0" xfId="0" applyNumberFormat="1" applyFont="1" applyFill="1" applyBorder="1" applyAlignment="1">
      <alignment horizontal="left" vertical="center" indent="1"/>
    </xf>
    <xf numFmtId="164" fontId="18" fillId="0" borderId="18" xfId="0" applyNumberFormat="1" applyFont="1" applyFill="1" applyBorder="1" applyAlignment="1">
      <alignment horizontal="left" vertical="center" indent="1"/>
    </xf>
    <xf numFmtId="164" fontId="18" fillId="0" borderId="18" xfId="0" applyNumberFormat="1" applyFont="1" applyFill="1" applyBorder="1" applyAlignment="1">
      <alignment vertical="center"/>
    </xf>
    <xf numFmtId="167" fontId="18" fillId="4" borderId="17" xfId="0" applyNumberFormat="1" applyFont="1" applyFill="1" applyBorder="1" applyAlignment="1">
      <alignment horizontal="left" vertical="center"/>
    </xf>
    <xf numFmtId="167" fontId="18" fillId="4" borderId="18" xfId="0" applyNumberFormat="1" applyFont="1" applyFill="1" applyBorder="1" applyAlignment="1">
      <alignment horizontal="left" vertical="center"/>
    </xf>
    <xf numFmtId="0" fontId="18" fillId="3" borderId="18" xfId="0" applyFont="1" applyFill="1" applyBorder="1" applyAlignment="1">
      <alignment horizontal="left" vertical="center"/>
    </xf>
    <xf numFmtId="164" fontId="18" fillId="3" borderId="17" xfId="0" applyNumberFormat="1" applyFont="1" applyFill="1" applyBorder="1" applyAlignment="1">
      <alignment horizontal="left" vertical="center" indent="1"/>
    </xf>
    <xf numFmtId="164" fontId="18" fillId="4" borderId="18" xfId="0" applyNumberFormat="1" applyFont="1" applyFill="1" applyBorder="1" applyAlignment="1">
      <alignment horizontal="left" vertical="center" indent="1"/>
    </xf>
    <xf numFmtId="167" fontId="18" fillId="4" borderId="0" xfId="0" applyNumberFormat="1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wrapText="1"/>
    </xf>
    <xf numFmtId="167" fontId="18" fillId="0" borderId="0" xfId="0" applyNumberFormat="1" applyFont="1" applyFill="1" applyBorder="1" applyAlignment="1">
      <alignment horizontal="left" vertical="center"/>
    </xf>
    <xf numFmtId="1" fontId="3" fillId="0" borderId="0" xfId="0" applyNumberFormat="1" applyFont="1" applyFill="1" applyBorder="1" applyProtection="1">
      <protection locked="0"/>
    </xf>
    <xf numFmtId="0" fontId="6" fillId="0" borderId="18" xfId="0" applyFont="1" applyFill="1" applyBorder="1" applyAlignment="1">
      <alignment horizontal="center" wrapText="1"/>
    </xf>
    <xf numFmtId="167" fontId="18" fillId="0" borderId="18" xfId="0" applyNumberFormat="1" applyFont="1" applyFill="1" applyBorder="1" applyAlignment="1">
      <alignment vertical="center"/>
    </xf>
    <xf numFmtId="1" fontId="3" fillId="0" borderId="18" xfId="0" applyNumberFormat="1" applyFont="1" applyFill="1" applyBorder="1" applyProtection="1">
      <protection locked="0"/>
    </xf>
    <xf numFmtId="0" fontId="0" fillId="0" borderId="0" xfId="0" applyFill="1" applyBorder="1"/>
    <xf numFmtId="0" fontId="0" fillId="0" borderId="0" xfId="0" applyFill="1"/>
    <xf numFmtId="0" fontId="3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3" fillId="0" borderId="18" xfId="0" applyFont="1" applyFill="1" applyBorder="1" applyAlignment="1">
      <alignment wrapText="1"/>
    </xf>
    <xf numFmtId="0" fontId="34" fillId="0" borderId="0" xfId="0" applyFont="1" applyFill="1" applyBorder="1" applyAlignment="1">
      <alignment vertical="center" wrapText="1"/>
    </xf>
    <xf numFmtId="0" fontId="6" fillId="4" borderId="20" xfId="0" applyFont="1" applyFill="1" applyBorder="1" applyAlignment="1">
      <alignment horizontal="center"/>
    </xf>
    <xf numFmtId="167" fontId="18" fillId="4" borderId="0" xfId="0" applyNumberFormat="1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/>
    </xf>
    <xf numFmtId="167" fontId="18" fillId="0" borderId="0" xfId="0" applyNumberFormat="1" applyFont="1" applyFill="1" applyBorder="1" applyAlignment="1">
      <alignment horizontal="center" vertical="center"/>
    </xf>
    <xf numFmtId="167" fontId="1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wrapText="1"/>
    </xf>
    <xf numFmtId="1" fontId="8" fillId="0" borderId="0" xfId="0" applyNumberFormat="1" applyFont="1" applyFill="1" applyBorder="1" applyProtection="1">
      <protection locked="0"/>
    </xf>
    <xf numFmtId="0" fontId="11" fillId="6" borderId="2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wrapText="1"/>
    </xf>
    <xf numFmtId="0" fontId="6" fillId="6" borderId="0" xfId="0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wrapText="1"/>
    </xf>
    <xf numFmtId="164" fontId="18" fillId="6" borderId="0" xfId="0" applyNumberFormat="1" applyFont="1" applyFill="1" applyBorder="1" applyAlignment="1">
      <alignment vertical="center"/>
    </xf>
    <xf numFmtId="1" fontId="3" fillId="6" borderId="0" xfId="0" applyNumberFormat="1" applyFont="1" applyFill="1" applyBorder="1" applyProtection="1">
      <protection locked="0"/>
    </xf>
    <xf numFmtId="0" fontId="0" fillId="6" borderId="0" xfId="0" applyFill="1"/>
    <xf numFmtId="0" fontId="6" fillId="0" borderId="21" xfId="0" applyFont="1" applyFill="1" applyBorder="1" applyAlignment="1">
      <alignment horizontal="center"/>
    </xf>
    <xf numFmtId="0" fontId="11" fillId="7" borderId="19" xfId="0" applyFont="1" applyFill="1" applyBorder="1" applyAlignment="1" applyProtection="1">
      <alignment horizontal="center" vertical="center"/>
    </xf>
    <xf numFmtId="0" fontId="8" fillId="7" borderId="17" xfId="0" applyFont="1" applyFill="1" applyBorder="1" applyAlignment="1" applyProtection="1">
      <alignment vertical="center" wrapText="1"/>
    </xf>
    <xf numFmtId="0" fontId="6" fillId="7" borderId="17" xfId="0" applyFont="1" applyFill="1" applyBorder="1" applyAlignment="1">
      <alignment horizontal="center" wrapText="1"/>
    </xf>
    <xf numFmtId="167" fontId="18" fillId="7" borderId="17" xfId="0" applyNumberFormat="1" applyFont="1" applyFill="1" applyBorder="1" applyAlignment="1">
      <alignment vertical="center"/>
    </xf>
    <xf numFmtId="1" fontId="3" fillId="7" borderId="17" xfId="0" applyNumberFormat="1" applyFont="1" applyFill="1" applyBorder="1" applyProtection="1">
      <protection locked="0"/>
    </xf>
    <xf numFmtId="0" fontId="11" fillId="7" borderId="20" xfId="0" applyFont="1" applyFill="1" applyBorder="1" applyAlignment="1" applyProtection="1">
      <alignment horizontal="center" vertical="center"/>
    </xf>
    <xf numFmtId="0" fontId="8" fillId="7" borderId="0" xfId="0" applyFont="1" applyFill="1" applyBorder="1" applyAlignment="1" applyProtection="1">
      <alignment vertical="center" wrapText="1"/>
    </xf>
    <xf numFmtId="0" fontId="6" fillId="7" borderId="0" xfId="0" applyFont="1" applyFill="1" applyBorder="1" applyAlignment="1">
      <alignment horizontal="center" wrapText="1"/>
    </xf>
    <xf numFmtId="167" fontId="18" fillId="7" borderId="0" xfId="0" applyNumberFormat="1" applyFont="1" applyFill="1" applyBorder="1" applyAlignment="1">
      <alignment vertical="center"/>
    </xf>
    <xf numFmtId="1" fontId="3" fillId="7" borderId="0" xfId="0" applyNumberFormat="1" applyFont="1" applyFill="1" applyBorder="1" applyProtection="1">
      <protection locked="0"/>
    </xf>
    <xf numFmtId="0" fontId="6" fillId="7" borderId="19" xfId="0" applyFont="1" applyFill="1" applyBorder="1" applyAlignment="1">
      <alignment horizontal="center"/>
    </xf>
    <xf numFmtId="0" fontId="6" fillId="7" borderId="20" xfId="0" applyFont="1" applyFill="1" applyBorder="1" applyAlignment="1">
      <alignment horizontal="center"/>
    </xf>
    <xf numFmtId="0" fontId="11" fillId="7" borderId="20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wrapText="1"/>
    </xf>
    <xf numFmtId="0" fontId="3" fillId="7" borderId="0" xfId="0" applyFont="1" applyFill="1" applyBorder="1" applyAlignment="1">
      <alignment wrapText="1"/>
    </xf>
    <xf numFmtId="0" fontId="11" fillId="0" borderId="21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 wrapText="1"/>
    </xf>
    <xf numFmtId="0" fontId="8" fillId="0" borderId="18" xfId="0" applyFont="1" applyFill="1" applyBorder="1" applyAlignment="1" applyProtection="1">
      <alignment vertical="center" wrapText="1"/>
    </xf>
    <xf numFmtId="0" fontId="11" fillId="0" borderId="20" xfId="0" applyFont="1" applyFill="1" applyBorder="1" applyAlignment="1" applyProtection="1">
      <alignment horizontal="center" vertical="center"/>
    </xf>
    <xf numFmtId="0" fontId="11" fillId="0" borderId="21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left" wrapText="1"/>
      <protection locked="0"/>
    </xf>
    <xf numFmtId="0" fontId="0" fillId="3" borderId="5" xfId="0" applyFont="1" applyFill="1" applyBorder="1" applyAlignment="1" applyProtection="1">
      <alignment horizontal="left" wrapText="1"/>
      <protection locked="0"/>
    </xf>
    <xf numFmtId="0" fontId="6" fillId="0" borderId="18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wrapText="1"/>
    </xf>
    <xf numFmtId="165" fontId="42" fillId="7" borderId="24" xfId="0" applyNumberFormat="1" applyFont="1" applyFill="1" applyBorder="1"/>
    <xf numFmtId="165" fontId="42" fillId="7" borderId="23" xfId="0" applyNumberFormat="1" applyFont="1" applyFill="1" applyBorder="1"/>
    <xf numFmtId="167" fontId="18" fillId="4" borderId="18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64" fontId="18" fillId="0" borderId="18" xfId="0" applyNumberFormat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67" fontId="18" fillId="0" borderId="0" xfId="0" applyNumberFormat="1" applyFont="1" applyAlignment="1">
      <alignment vertical="center"/>
    </xf>
    <xf numFmtId="167" fontId="18" fillId="7" borderId="0" xfId="0" applyNumberFormat="1" applyFont="1" applyFill="1" applyAlignment="1">
      <alignment vertical="center"/>
    </xf>
    <xf numFmtId="167" fontId="18" fillId="0" borderId="18" xfId="0" applyNumberFormat="1" applyFont="1" applyBorder="1" applyAlignment="1">
      <alignment vertical="center"/>
    </xf>
    <xf numFmtId="164" fontId="18" fillId="3" borderId="0" xfId="0" applyNumberFormat="1" applyFont="1" applyFill="1" applyAlignment="1">
      <alignment vertical="center"/>
    </xf>
    <xf numFmtId="164" fontId="18" fillId="4" borderId="0" xfId="0" applyNumberFormat="1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48300"/>
      <color rgb="FF996600"/>
      <color rgb="FFACA592"/>
      <color rgb="FFB4A69E"/>
      <color rgb="FF784C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2766060</xdr:colOff>
      <xdr:row>3</xdr:row>
      <xdr:rowOff>119431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75660" cy="1262431"/>
        </a:xfrm>
        <a:prstGeom prst="rect">
          <a:avLst/>
        </a:prstGeom>
      </xdr:spPr>
    </xdr:pic>
    <xdr:clientData/>
  </xdr:twoCellAnchor>
  <xdr:twoCellAnchor>
    <xdr:from>
      <xdr:col>0</xdr:col>
      <xdr:colOff>214947</xdr:colOff>
      <xdr:row>3</xdr:row>
      <xdr:rowOff>19373</xdr:rowOff>
    </xdr:from>
    <xdr:to>
      <xdr:col>3</xdr:col>
      <xdr:colOff>91441</xdr:colOff>
      <xdr:row>3</xdr:row>
      <xdr:rowOff>441961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14947" y="1162373"/>
          <a:ext cx="4456114" cy="42258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1" i="0">
              <a:solidFill>
                <a:schemeClr val="dk1"/>
              </a:solidFill>
              <a:effectLst/>
              <a:latin typeface="Cambria" panose="02040503050406030204" pitchFamily="18" charset="0"/>
              <a:ea typeface="+mn-ea"/>
              <a:cs typeface="+mn-cs"/>
            </a:rPr>
            <a:t>   </a:t>
          </a:r>
          <a:r>
            <a:rPr lang="sk-SK" sz="1800" b="1" i="0">
              <a:solidFill>
                <a:schemeClr val="dk1"/>
              </a:solidFill>
              <a:effectLst/>
              <a:latin typeface="Cambria" panose="02040503050406030204" pitchFamily="18" charset="0"/>
              <a:ea typeface="+mn-ea"/>
              <a:cs typeface="+mn-cs"/>
            </a:rPr>
            <a:t>info@bodhispa.sk      +421904348345</a:t>
          </a:r>
          <a:endParaRPr lang="sk-SK" sz="1800" b="1">
            <a:effectLst/>
            <a:latin typeface="Cambria" panose="020405030504060302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I408"/>
  <sheetViews>
    <sheetView tabSelected="1" topLeftCell="A220" zoomScaleNormal="100" zoomScaleSheetLayoutView="46" workbookViewId="0">
      <selection activeCell="F241" sqref="F241"/>
    </sheetView>
  </sheetViews>
  <sheetFormatPr defaultRowHeight="15" x14ac:dyDescent="0.25"/>
  <cols>
    <col min="2" max="2" width="43.5703125" style="10" customWidth="1"/>
    <col min="3" max="3" width="14.28515625" style="10" customWidth="1"/>
    <col min="4" max="4" width="8.7109375" customWidth="1"/>
    <col min="5" max="5" width="13.7109375" customWidth="1"/>
    <col min="6" max="6" width="12.28515625" customWidth="1"/>
    <col min="7" max="7" width="16.28515625" customWidth="1"/>
    <col min="8" max="8" width="6.7109375" style="19" customWidth="1"/>
    <col min="9" max="61" width="9.140625" style="19"/>
  </cols>
  <sheetData>
    <row r="1" spans="1:7" ht="30.75" customHeight="1" x14ac:dyDescent="0.35">
      <c r="A1" s="19"/>
      <c r="B1" s="12"/>
      <c r="C1" s="12"/>
      <c r="D1" s="129" t="s">
        <v>324</v>
      </c>
      <c r="E1" s="129"/>
      <c r="F1" s="130"/>
      <c r="G1" s="130"/>
    </row>
    <row r="2" spans="1:7" ht="30.75" customHeight="1" x14ac:dyDescent="0.25">
      <c r="A2" s="19"/>
      <c r="B2" s="12"/>
      <c r="C2" s="135"/>
      <c r="D2" s="122" t="s">
        <v>108</v>
      </c>
      <c r="E2" s="256"/>
      <c r="F2" s="122" t="s">
        <v>336</v>
      </c>
      <c r="G2" s="143"/>
    </row>
    <row r="3" spans="1:7" ht="29.25" customHeight="1" x14ac:dyDescent="0.25">
      <c r="A3" s="19"/>
      <c r="B3" s="12"/>
      <c r="C3" s="134"/>
      <c r="D3" s="134" t="s">
        <v>335</v>
      </c>
      <c r="E3" s="257"/>
      <c r="F3" s="134" t="s">
        <v>337</v>
      </c>
      <c r="G3" s="144"/>
    </row>
    <row r="4" spans="1:7" ht="36.75" customHeight="1" thickBot="1" x14ac:dyDescent="0.3">
      <c r="A4" s="19"/>
      <c r="B4" s="12"/>
      <c r="C4" s="12"/>
      <c r="D4" s="18"/>
      <c r="E4" s="266" t="s">
        <v>546</v>
      </c>
      <c r="F4" s="266"/>
      <c r="G4" s="266"/>
    </row>
    <row r="5" spans="1:7" ht="15" customHeight="1" thickBot="1" x14ac:dyDescent="0.3">
      <c r="A5" s="98"/>
      <c r="B5" s="99" t="s">
        <v>1</v>
      </c>
      <c r="C5" s="99" t="s">
        <v>0</v>
      </c>
      <c r="D5" s="100" t="s">
        <v>99</v>
      </c>
      <c r="E5" s="100" t="s">
        <v>109</v>
      </c>
      <c r="F5" s="100" t="s">
        <v>98</v>
      </c>
      <c r="G5" s="101" t="s">
        <v>97</v>
      </c>
    </row>
    <row r="6" spans="1:7" ht="15" customHeight="1" x14ac:dyDescent="0.25">
      <c r="A6" s="41"/>
      <c r="B6" s="169" t="s">
        <v>341</v>
      </c>
      <c r="C6" s="38"/>
      <c r="D6" s="18"/>
      <c r="E6" s="118"/>
      <c r="F6" s="140"/>
      <c r="G6" s="115"/>
    </row>
    <row r="7" spans="1:7" ht="15" customHeight="1" x14ac:dyDescent="0.25">
      <c r="A7" s="25" t="s">
        <v>218</v>
      </c>
      <c r="B7" s="16" t="s">
        <v>101</v>
      </c>
      <c r="C7" s="48" t="s">
        <v>132</v>
      </c>
      <c r="D7" s="48" t="s">
        <v>84</v>
      </c>
      <c r="E7" s="175">
        <v>19</v>
      </c>
      <c r="F7" s="145"/>
      <c r="G7" s="114">
        <f>E7*F7</f>
        <v>0</v>
      </c>
    </row>
    <row r="8" spans="1:7" ht="15" customHeight="1" x14ac:dyDescent="0.25">
      <c r="A8" s="26" t="s">
        <v>219</v>
      </c>
      <c r="B8" s="13" t="s">
        <v>88</v>
      </c>
      <c r="C8" s="49" t="s">
        <v>132</v>
      </c>
      <c r="D8" s="49" t="s">
        <v>84</v>
      </c>
      <c r="E8" s="176">
        <v>19</v>
      </c>
      <c r="F8" s="140"/>
      <c r="G8" s="112">
        <f>E8*F8</f>
        <v>0</v>
      </c>
    </row>
    <row r="9" spans="1:7" ht="15" customHeight="1" x14ac:dyDescent="0.25">
      <c r="A9" s="27" t="s">
        <v>220</v>
      </c>
      <c r="B9" s="14" t="s">
        <v>387</v>
      </c>
      <c r="C9" s="32" t="s">
        <v>132</v>
      </c>
      <c r="D9" s="32" t="s">
        <v>84</v>
      </c>
      <c r="E9" s="177">
        <v>19</v>
      </c>
      <c r="F9" s="141"/>
      <c r="G9" s="111">
        <f>E9*F9</f>
        <v>0</v>
      </c>
    </row>
    <row r="10" spans="1:7" ht="15" customHeight="1" x14ac:dyDescent="0.25">
      <c r="A10" s="26" t="s">
        <v>221</v>
      </c>
      <c r="B10" s="18" t="s">
        <v>412</v>
      </c>
      <c r="C10" s="49" t="s">
        <v>132</v>
      </c>
      <c r="D10" s="49" t="s">
        <v>84</v>
      </c>
      <c r="E10" s="176">
        <v>21</v>
      </c>
      <c r="F10" s="140"/>
      <c r="G10" s="112">
        <f>E10*F10</f>
        <v>0</v>
      </c>
    </row>
    <row r="11" spans="1:7" ht="15" customHeight="1" x14ac:dyDescent="0.25">
      <c r="A11" s="42" t="s">
        <v>222</v>
      </c>
      <c r="B11" s="17" t="s">
        <v>89</v>
      </c>
      <c r="C11" s="51" t="s">
        <v>132</v>
      </c>
      <c r="D11" s="51" t="s">
        <v>84</v>
      </c>
      <c r="E11" s="178">
        <v>21</v>
      </c>
      <c r="F11" s="148"/>
      <c r="G11" s="116">
        <f>E11*F11</f>
        <v>0</v>
      </c>
    </row>
    <row r="12" spans="1:7" ht="15" customHeight="1" x14ac:dyDescent="0.25">
      <c r="A12" s="39"/>
      <c r="B12" s="106" t="s">
        <v>139</v>
      </c>
      <c r="C12" s="38"/>
      <c r="D12" s="18"/>
      <c r="E12" s="176"/>
      <c r="F12" s="140"/>
      <c r="G12" s="115"/>
    </row>
    <row r="13" spans="1:7" ht="15" customHeight="1" x14ac:dyDescent="0.25">
      <c r="A13" s="25" t="s">
        <v>214</v>
      </c>
      <c r="B13" s="16" t="s">
        <v>16</v>
      </c>
      <c r="C13" s="48" t="s">
        <v>132</v>
      </c>
      <c r="D13" s="48" t="s">
        <v>84</v>
      </c>
      <c r="E13" s="175">
        <v>17</v>
      </c>
      <c r="F13" s="145"/>
      <c r="G13" s="114">
        <f>E13*F13</f>
        <v>0</v>
      </c>
    </row>
    <row r="14" spans="1:7" ht="15" customHeight="1" x14ac:dyDescent="0.25">
      <c r="A14" s="26" t="s">
        <v>215</v>
      </c>
      <c r="B14" s="13" t="s">
        <v>13</v>
      </c>
      <c r="C14" s="49" t="s">
        <v>132</v>
      </c>
      <c r="D14" s="49" t="s">
        <v>84</v>
      </c>
      <c r="E14" s="176">
        <v>17</v>
      </c>
      <c r="F14" s="140"/>
      <c r="G14" s="112">
        <f>E14*F14</f>
        <v>0</v>
      </c>
    </row>
    <row r="15" spans="1:7" ht="15" customHeight="1" x14ac:dyDescent="0.25">
      <c r="A15" s="27" t="s">
        <v>216</v>
      </c>
      <c r="B15" s="14" t="s">
        <v>161</v>
      </c>
      <c r="C15" s="32" t="s">
        <v>132</v>
      </c>
      <c r="D15" s="32" t="s">
        <v>84</v>
      </c>
      <c r="E15" s="177">
        <v>17</v>
      </c>
      <c r="F15" s="141"/>
      <c r="G15" s="111">
        <f>E15*F15</f>
        <v>0</v>
      </c>
    </row>
    <row r="16" spans="1:7" ht="15" customHeight="1" x14ac:dyDescent="0.25">
      <c r="A16" s="28" t="s">
        <v>217</v>
      </c>
      <c r="B16" s="15" t="s">
        <v>15</v>
      </c>
      <c r="C16" s="50" t="s">
        <v>132</v>
      </c>
      <c r="D16" s="50" t="s">
        <v>84</v>
      </c>
      <c r="E16" s="179">
        <v>17</v>
      </c>
      <c r="F16" s="142"/>
      <c r="G16" s="113">
        <f>E16*F16</f>
        <v>0</v>
      </c>
    </row>
    <row r="17" spans="1:7" ht="15" customHeight="1" x14ac:dyDescent="0.25">
      <c r="A17" s="39"/>
      <c r="B17" s="106" t="s">
        <v>527</v>
      </c>
      <c r="C17" s="38"/>
      <c r="D17" s="18"/>
      <c r="E17" s="176"/>
      <c r="F17" s="140"/>
      <c r="G17" s="115"/>
    </row>
    <row r="18" spans="1:7" ht="15" customHeight="1" x14ac:dyDescent="0.25">
      <c r="A18" s="25" t="s">
        <v>383</v>
      </c>
      <c r="B18" s="16" t="s">
        <v>468</v>
      </c>
      <c r="C18" s="48" t="s">
        <v>132</v>
      </c>
      <c r="D18" s="48" t="s">
        <v>382</v>
      </c>
      <c r="E18" s="175">
        <v>8.5</v>
      </c>
      <c r="F18" s="145"/>
      <c r="G18" s="114">
        <f>E18*F18</f>
        <v>0</v>
      </c>
    </row>
    <row r="19" spans="1:7" ht="15" customHeight="1" x14ac:dyDescent="0.25">
      <c r="A19" s="26" t="s">
        <v>384</v>
      </c>
      <c r="B19" s="13" t="s">
        <v>484</v>
      </c>
      <c r="C19" s="49" t="s">
        <v>132</v>
      </c>
      <c r="D19" s="49" t="s">
        <v>382</v>
      </c>
      <c r="E19" s="176">
        <v>8.5</v>
      </c>
      <c r="F19" s="140"/>
      <c r="G19" s="112">
        <f>E19*F19</f>
        <v>0</v>
      </c>
    </row>
    <row r="20" spans="1:7" ht="15" customHeight="1" x14ac:dyDescent="0.25">
      <c r="A20" s="27" t="s">
        <v>385</v>
      </c>
      <c r="B20" s="14" t="s">
        <v>77</v>
      </c>
      <c r="C20" s="32" t="s">
        <v>132</v>
      </c>
      <c r="D20" s="32" t="s">
        <v>382</v>
      </c>
      <c r="E20" s="177">
        <v>8.5</v>
      </c>
      <c r="F20" s="141"/>
      <c r="G20" s="111">
        <f>E20*F20</f>
        <v>0</v>
      </c>
    </row>
    <row r="21" spans="1:7" ht="15" customHeight="1" x14ac:dyDescent="0.25">
      <c r="A21" s="28" t="s">
        <v>386</v>
      </c>
      <c r="B21" s="15" t="s">
        <v>469</v>
      </c>
      <c r="C21" s="50" t="s">
        <v>132</v>
      </c>
      <c r="D21" s="50" t="s">
        <v>382</v>
      </c>
      <c r="E21" s="179">
        <v>8.5</v>
      </c>
      <c r="F21" s="142"/>
      <c r="G21" s="113">
        <f>E21*F21</f>
        <v>0</v>
      </c>
    </row>
    <row r="22" spans="1:7" ht="15" customHeight="1" x14ac:dyDescent="0.3">
      <c r="A22" s="78"/>
      <c r="B22" s="104" t="s">
        <v>339</v>
      </c>
      <c r="C22" s="83"/>
      <c r="D22" s="83"/>
      <c r="E22" s="180"/>
      <c r="F22" s="147"/>
      <c r="G22" s="115"/>
    </row>
    <row r="23" spans="1:7" ht="15" customHeight="1" x14ac:dyDescent="0.25">
      <c r="A23" s="25" t="s">
        <v>206</v>
      </c>
      <c r="B23" s="23" t="s">
        <v>134</v>
      </c>
      <c r="C23" s="44" t="s">
        <v>130</v>
      </c>
      <c r="D23" s="44" t="s">
        <v>131</v>
      </c>
      <c r="E23" s="175">
        <v>11</v>
      </c>
      <c r="F23" s="145"/>
      <c r="G23" s="114">
        <f>E23*F23</f>
        <v>0</v>
      </c>
    </row>
    <row r="24" spans="1:7" ht="15" customHeight="1" x14ac:dyDescent="0.25">
      <c r="A24" s="26" t="s">
        <v>207</v>
      </c>
      <c r="B24" s="21" t="s">
        <v>160</v>
      </c>
      <c r="C24" s="46" t="s">
        <v>130</v>
      </c>
      <c r="D24" s="56" t="s">
        <v>131</v>
      </c>
      <c r="E24" s="176">
        <v>11</v>
      </c>
      <c r="F24" s="140"/>
      <c r="G24" s="112">
        <f>E24*F24</f>
        <v>0</v>
      </c>
    </row>
    <row r="25" spans="1:7" ht="15" customHeight="1" x14ac:dyDescent="0.25">
      <c r="A25" s="27" t="s">
        <v>208</v>
      </c>
      <c r="B25" s="22" t="s">
        <v>133</v>
      </c>
      <c r="C25" s="47" t="s">
        <v>130</v>
      </c>
      <c r="D25" s="47" t="s">
        <v>131</v>
      </c>
      <c r="E25" s="177">
        <v>11</v>
      </c>
      <c r="F25" s="141"/>
      <c r="G25" s="111">
        <f>E25*F25</f>
        <v>0</v>
      </c>
    </row>
    <row r="26" spans="1:7" ht="15" customHeight="1" x14ac:dyDescent="0.25">
      <c r="A26" s="28" t="s">
        <v>209</v>
      </c>
      <c r="B26" s="24" t="s">
        <v>9</v>
      </c>
      <c r="C26" s="45" t="s">
        <v>130</v>
      </c>
      <c r="D26" s="63" t="s">
        <v>131</v>
      </c>
      <c r="E26" s="179">
        <v>12</v>
      </c>
      <c r="F26" s="142"/>
      <c r="G26" s="113">
        <f>E26*F26</f>
        <v>0</v>
      </c>
    </row>
    <row r="27" spans="1:7" ht="15" customHeight="1" x14ac:dyDescent="0.25">
      <c r="A27" s="79"/>
      <c r="B27" s="105" t="s">
        <v>140</v>
      </c>
      <c r="C27" s="35"/>
      <c r="D27" s="84"/>
      <c r="E27" s="176"/>
      <c r="F27" s="140"/>
      <c r="G27" s="115"/>
    </row>
    <row r="28" spans="1:7" ht="15" customHeight="1" x14ac:dyDescent="0.25">
      <c r="A28" s="25" t="s">
        <v>210</v>
      </c>
      <c r="B28" s="16" t="s">
        <v>16</v>
      </c>
      <c r="C28" s="48" t="s">
        <v>132</v>
      </c>
      <c r="D28" s="48" t="s">
        <v>84</v>
      </c>
      <c r="E28" s="175">
        <v>15</v>
      </c>
      <c r="F28" s="145"/>
      <c r="G28" s="114">
        <f>E28*F28</f>
        <v>0</v>
      </c>
    </row>
    <row r="29" spans="1:7" ht="15" customHeight="1" x14ac:dyDescent="0.25">
      <c r="A29" s="26" t="s">
        <v>211</v>
      </c>
      <c r="B29" s="18" t="s">
        <v>17</v>
      </c>
      <c r="C29" s="49" t="s">
        <v>132</v>
      </c>
      <c r="D29" s="49" t="s">
        <v>84</v>
      </c>
      <c r="E29" s="176">
        <v>15</v>
      </c>
      <c r="F29" s="140"/>
      <c r="G29" s="112">
        <f>E29*F29</f>
        <v>0</v>
      </c>
    </row>
    <row r="30" spans="1:7" ht="15" customHeight="1" x14ac:dyDescent="0.25">
      <c r="A30" s="27" t="s">
        <v>212</v>
      </c>
      <c r="B30" s="14" t="s">
        <v>135</v>
      </c>
      <c r="C30" s="32" t="s">
        <v>132</v>
      </c>
      <c r="D30" s="32" t="s">
        <v>84</v>
      </c>
      <c r="E30" s="177">
        <v>15</v>
      </c>
      <c r="F30" s="141"/>
      <c r="G30" s="111">
        <f>E30*F30</f>
        <v>0</v>
      </c>
    </row>
    <row r="31" spans="1:7" ht="15" customHeight="1" x14ac:dyDescent="0.25">
      <c r="A31" s="28" t="s">
        <v>213</v>
      </c>
      <c r="B31" s="36" t="s">
        <v>13</v>
      </c>
      <c r="C31" s="50" t="s">
        <v>132</v>
      </c>
      <c r="D31" s="50" t="s">
        <v>84</v>
      </c>
      <c r="E31" s="179">
        <v>15</v>
      </c>
      <c r="F31" s="142"/>
      <c r="G31" s="113">
        <f>E31*F31</f>
        <v>0</v>
      </c>
    </row>
    <row r="32" spans="1:7" ht="15" customHeight="1" x14ac:dyDescent="0.25">
      <c r="A32" s="39"/>
      <c r="B32" s="106" t="s">
        <v>136</v>
      </c>
      <c r="C32" s="38"/>
      <c r="D32" s="18"/>
      <c r="E32" s="176"/>
      <c r="F32" s="140"/>
      <c r="G32" s="115"/>
    </row>
    <row r="33" spans="1:8" ht="15" customHeight="1" x14ac:dyDescent="0.25">
      <c r="A33" s="25" t="s">
        <v>537</v>
      </c>
      <c r="B33" s="16" t="s">
        <v>547</v>
      </c>
      <c r="C33" s="52" t="s">
        <v>132</v>
      </c>
      <c r="D33" s="52" t="s">
        <v>535</v>
      </c>
      <c r="E33" s="181">
        <v>15</v>
      </c>
      <c r="F33" s="145"/>
      <c r="G33" s="114">
        <f t="shared" ref="G33:G39" si="0">E33*F33</f>
        <v>0</v>
      </c>
    </row>
    <row r="34" spans="1:8" s="214" customFormat="1" ht="15" customHeight="1" x14ac:dyDescent="0.25">
      <c r="A34" s="204" t="s">
        <v>536</v>
      </c>
      <c r="B34" s="215" t="s">
        <v>548</v>
      </c>
      <c r="C34" s="207" t="s">
        <v>132</v>
      </c>
      <c r="D34" s="207" t="s">
        <v>535</v>
      </c>
      <c r="E34" s="224">
        <v>15</v>
      </c>
      <c r="F34" s="209"/>
      <c r="G34" s="112">
        <f t="shared" si="0"/>
        <v>0</v>
      </c>
    </row>
    <row r="35" spans="1:8" ht="15" customHeight="1" x14ac:dyDescent="0.25">
      <c r="A35" s="27" t="s">
        <v>225</v>
      </c>
      <c r="B35" s="14" t="s">
        <v>40</v>
      </c>
      <c r="C35" s="31" t="s">
        <v>132</v>
      </c>
      <c r="D35" s="31" t="s">
        <v>80</v>
      </c>
      <c r="E35" s="182">
        <v>13</v>
      </c>
      <c r="F35" s="141"/>
      <c r="G35" s="111">
        <f t="shared" si="0"/>
        <v>0</v>
      </c>
    </row>
    <row r="36" spans="1:8" s="214" customFormat="1" ht="15" customHeight="1" x14ac:dyDescent="0.25">
      <c r="A36" s="204" t="s">
        <v>538</v>
      </c>
      <c r="B36" s="215" t="s">
        <v>549</v>
      </c>
      <c r="C36" s="207" t="s">
        <v>132</v>
      </c>
      <c r="D36" s="207" t="s">
        <v>539</v>
      </c>
      <c r="E36" s="224">
        <v>13</v>
      </c>
      <c r="F36" s="209"/>
      <c r="G36" s="112">
        <f t="shared" si="0"/>
        <v>0</v>
      </c>
    </row>
    <row r="37" spans="1:8" ht="15" customHeight="1" x14ac:dyDescent="0.25">
      <c r="A37" s="27" t="s">
        <v>226</v>
      </c>
      <c r="B37" s="14" t="s">
        <v>17</v>
      </c>
      <c r="C37" s="31" t="s">
        <v>132</v>
      </c>
      <c r="D37" s="31" t="s">
        <v>80</v>
      </c>
      <c r="E37" s="182">
        <v>13</v>
      </c>
      <c r="F37" s="141"/>
      <c r="G37" s="111">
        <f t="shared" si="0"/>
        <v>0</v>
      </c>
    </row>
    <row r="38" spans="1:8" s="214" customFormat="1" ht="15" customHeight="1" x14ac:dyDescent="0.25">
      <c r="A38" s="204" t="s">
        <v>223</v>
      </c>
      <c r="B38" s="215" t="s">
        <v>91</v>
      </c>
      <c r="C38" s="207" t="s">
        <v>132</v>
      </c>
      <c r="D38" s="207" t="s">
        <v>80</v>
      </c>
      <c r="E38" s="224">
        <v>13</v>
      </c>
      <c r="F38" s="209"/>
      <c r="G38" s="112">
        <f t="shared" si="0"/>
        <v>0</v>
      </c>
    </row>
    <row r="39" spans="1:8" ht="15" customHeight="1" x14ac:dyDescent="0.25">
      <c r="A39" s="42" t="s">
        <v>224</v>
      </c>
      <c r="B39" s="17" t="s">
        <v>92</v>
      </c>
      <c r="C39" s="55" t="s">
        <v>132</v>
      </c>
      <c r="D39" s="55" t="s">
        <v>80</v>
      </c>
      <c r="E39" s="262">
        <v>13</v>
      </c>
      <c r="F39" s="148"/>
      <c r="G39" s="116">
        <f t="shared" si="0"/>
        <v>0</v>
      </c>
      <c r="H39" s="11"/>
    </row>
    <row r="40" spans="1:8" ht="15" customHeight="1" x14ac:dyDescent="0.25">
      <c r="A40" s="41"/>
      <c r="B40" s="169" t="s">
        <v>470</v>
      </c>
      <c r="C40" s="38"/>
      <c r="D40" s="18"/>
      <c r="E40" s="176"/>
      <c r="F40" s="140"/>
      <c r="G40" s="115"/>
      <c r="H40" s="11"/>
    </row>
    <row r="41" spans="1:8" ht="15" customHeight="1" x14ac:dyDescent="0.25">
      <c r="A41" s="25" t="s">
        <v>229</v>
      </c>
      <c r="B41" s="16" t="s">
        <v>75</v>
      </c>
      <c r="C41" s="48" t="s">
        <v>4</v>
      </c>
      <c r="D41" s="52" t="s">
        <v>143</v>
      </c>
      <c r="E41" s="175">
        <v>19.899999999999999</v>
      </c>
      <c r="F41" s="145"/>
      <c r="G41" s="114">
        <f>E41*F41</f>
        <v>0</v>
      </c>
    </row>
    <row r="42" spans="1:8" ht="15" customHeight="1" x14ac:dyDescent="0.25">
      <c r="A42" s="26" t="s">
        <v>228</v>
      </c>
      <c r="B42" s="13" t="s">
        <v>92</v>
      </c>
      <c r="C42" s="33" t="s">
        <v>4</v>
      </c>
      <c r="D42" s="53" t="s">
        <v>143</v>
      </c>
      <c r="E42" s="183">
        <v>19.899999999999999</v>
      </c>
      <c r="F42" s="140"/>
      <c r="G42" s="112">
        <f>E42*F42</f>
        <v>0</v>
      </c>
    </row>
    <row r="43" spans="1:8" ht="15" customHeight="1" x14ac:dyDescent="0.25">
      <c r="A43" s="27" t="s">
        <v>230</v>
      </c>
      <c r="B43" s="14" t="s">
        <v>413</v>
      </c>
      <c r="C43" s="32" t="s">
        <v>4</v>
      </c>
      <c r="D43" s="31" t="s">
        <v>143</v>
      </c>
      <c r="E43" s="177">
        <v>19.899999999999999</v>
      </c>
      <c r="F43" s="141"/>
      <c r="G43" s="111">
        <f>E43*F43</f>
        <v>0</v>
      </c>
    </row>
    <row r="44" spans="1:8" ht="15" customHeight="1" x14ac:dyDescent="0.25">
      <c r="A44" s="28" t="s">
        <v>227</v>
      </c>
      <c r="B44" s="36" t="s">
        <v>90</v>
      </c>
      <c r="C44" s="50" t="s">
        <v>4</v>
      </c>
      <c r="D44" s="54" t="s">
        <v>143</v>
      </c>
      <c r="E44" s="179">
        <v>19.899999999999999</v>
      </c>
      <c r="F44" s="142"/>
      <c r="G44" s="113">
        <f>E44*F44</f>
        <v>0</v>
      </c>
    </row>
    <row r="45" spans="1:8" ht="15" customHeight="1" x14ac:dyDescent="0.25">
      <c r="A45" s="41"/>
      <c r="B45" s="106" t="s">
        <v>138</v>
      </c>
      <c r="C45" s="38"/>
      <c r="D45" s="18"/>
      <c r="E45" s="176"/>
      <c r="F45" s="140"/>
      <c r="G45" s="115"/>
    </row>
    <row r="46" spans="1:8" ht="15" customHeight="1" x14ac:dyDescent="0.25">
      <c r="A46" s="25" t="s">
        <v>232</v>
      </c>
      <c r="B46" s="16" t="s">
        <v>14</v>
      </c>
      <c r="C46" s="48" t="s">
        <v>4</v>
      </c>
      <c r="D46" s="52" t="s">
        <v>79</v>
      </c>
      <c r="E46" s="175">
        <v>12.9</v>
      </c>
      <c r="F46" s="145"/>
      <c r="G46" s="114">
        <f>E46*F46</f>
        <v>0</v>
      </c>
    </row>
    <row r="47" spans="1:8" ht="15" customHeight="1" x14ac:dyDescent="0.25">
      <c r="A47" s="26" t="s">
        <v>232</v>
      </c>
      <c r="B47" s="18" t="s">
        <v>13</v>
      </c>
      <c r="C47" s="49" t="s">
        <v>4</v>
      </c>
      <c r="D47" s="53" t="s">
        <v>79</v>
      </c>
      <c r="E47" s="176">
        <v>12.9</v>
      </c>
      <c r="F47" s="140"/>
      <c r="G47" s="112">
        <f>E47*F47</f>
        <v>0</v>
      </c>
    </row>
    <row r="48" spans="1:8" ht="15" customHeight="1" x14ac:dyDescent="0.25">
      <c r="A48" s="42" t="s">
        <v>231</v>
      </c>
      <c r="B48" s="17" t="s">
        <v>17</v>
      </c>
      <c r="C48" s="51" t="s">
        <v>4</v>
      </c>
      <c r="D48" s="55" t="s">
        <v>79</v>
      </c>
      <c r="E48" s="178">
        <v>12.9</v>
      </c>
      <c r="F48" s="148"/>
      <c r="G48" s="116">
        <f>E48*F48</f>
        <v>0</v>
      </c>
      <c r="H48" s="11"/>
    </row>
    <row r="49" spans="1:7" ht="15" customHeight="1" x14ac:dyDescent="0.25">
      <c r="A49" s="77"/>
      <c r="B49" s="103" t="s">
        <v>141</v>
      </c>
      <c r="C49" s="82"/>
      <c r="D49" s="82"/>
      <c r="E49" s="102"/>
      <c r="F49" s="146"/>
      <c r="G49" s="115"/>
    </row>
    <row r="50" spans="1:7" ht="15" customHeight="1" x14ac:dyDescent="0.25">
      <c r="A50" s="25" t="s">
        <v>204</v>
      </c>
      <c r="B50" s="16" t="s">
        <v>13</v>
      </c>
      <c r="C50" s="44" t="s">
        <v>130</v>
      </c>
      <c r="D50" s="44" t="s">
        <v>79</v>
      </c>
      <c r="E50" s="175">
        <v>9.9</v>
      </c>
      <c r="F50" s="145"/>
      <c r="G50" s="114">
        <f>E50*F50</f>
        <v>0</v>
      </c>
    </row>
    <row r="51" spans="1:7" ht="15" customHeight="1" x14ac:dyDescent="0.25">
      <c r="A51" s="28" t="s">
        <v>205</v>
      </c>
      <c r="B51" s="36" t="s">
        <v>14</v>
      </c>
      <c r="C51" s="63" t="s">
        <v>130</v>
      </c>
      <c r="D51" s="63" t="s">
        <v>79</v>
      </c>
      <c r="E51" s="179">
        <v>9.9</v>
      </c>
      <c r="F51" s="142"/>
      <c r="G51" s="113">
        <f>E51*F51</f>
        <v>0</v>
      </c>
    </row>
    <row r="52" spans="1:7" ht="15" customHeight="1" x14ac:dyDescent="0.25">
      <c r="A52" s="121"/>
      <c r="B52" s="173" t="s">
        <v>325</v>
      </c>
      <c r="C52" s="173"/>
      <c r="D52" s="174"/>
      <c r="E52" s="184"/>
      <c r="F52" s="174"/>
      <c r="G52" s="115"/>
    </row>
    <row r="53" spans="1:7" ht="15" customHeight="1" x14ac:dyDescent="0.25">
      <c r="A53" s="25" t="s">
        <v>198</v>
      </c>
      <c r="B53" s="16" t="s">
        <v>40</v>
      </c>
      <c r="C53" s="52" t="s">
        <v>130</v>
      </c>
      <c r="D53" s="48" t="s">
        <v>129</v>
      </c>
      <c r="E53" s="175">
        <v>4.9000000000000004</v>
      </c>
      <c r="F53" s="145"/>
      <c r="G53" s="114">
        <f t="shared" ref="G53:G68" si="1">E53*F53</f>
        <v>0</v>
      </c>
    </row>
    <row r="54" spans="1:7" s="214" customFormat="1" ht="15" customHeight="1" x14ac:dyDescent="0.25">
      <c r="A54" s="204" t="s">
        <v>488</v>
      </c>
      <c r="B54" s="259" t="s">
        <v>541</v>
      </c>
      <c r="C54" s="207" t="s">
        <v>130</v>
      </c>
      <c r="D54" s="216" t="s">
        <v>129</v>
      </c>
      <c r="E54" s="183">
        <v>4.9000000000000004</v>
      </c>
      <c r="F54" s="209"/>
      <c r="G54" s="112">
        <f t="shared" si="1"/>
        <v>0</v>
      </c>
    </row>
    <row r="55" spans="1:7" ht="15" customHeight="1" x14ac:dyDescent="0.25">
      <c r="A55" s="27" t="s">
        <v>201</v>
      </c>
      <c r="B55" s="14" t="s">
        <v>100</v>
      </c>
      <c r="C55" s="31" t="s">
        <v>130</v>
      </c>
      <c r="D55" s="32" t="s">
        <v>129</v>
      </c>
      <c r="E55" s="177">
        <v>4.9000000000000004</v>
      </c>
      <c r="F55" s="141"/>
      <c r="G55" s="111">
        <f t="shared" si="1"/>
        <v>0</v>
      </c>
    </row>
    <row r="56" spans="1:7" s="214" customFormat="1" ht="15" customHeight="1" x14ac:dyDescent="0.25">
      <c r="A56" s="204" t="s">
        <v>200</v>
      </c>
      <c r="B56" s="215" t="s">
        <v>73</v>
      </c>
      <c r="C56" s="207" t="s">
        <v>130</v>
      </c>
      <c r="D56" s="216" t="s">
        <v>129</v>
      </c>
      <c r="E56" s="183">
        <v>4.9000000000000004</v>
      </c>
      <c r="F56" s="209"/>
      <c r="G56" s="112">
        <f t="shared" si="1"/>
        <v>0</v>
      </c>
    </row>
    <row r="57" spans="1:7" ht="15" customHeight="1" x14ac:dyDescent="0.25">
      <c r="A57" s="27" t="s">
        <v>191</v>
      </c>
      <c r="B57" s="14" t="s">
        <v>71</v>
      </c>
      <c r="C57" s="31" t="s">
        <v>130</v>
      </c>
      <c r="D57" s="32" t="s">
        <v>129</v>
      </c>
      <c r="E57" s="177">
        <v>4.9000000000000004</v>
      </c>
      <c r="F57" s="141"/>
      <c r="G57" s="111">
        <f t="shared" si="1"/>
        <v>0</v>
      </c>
    </row>
    <row r="58" spans="1:7" s="214" customFormat="1" ht="15" customHeight="1" x14ac:dyDescent="0.25">
      <c r="A58" s="204" t="s">
        <v>192</v>
      </c>
      <c r="B58" s="225" t="s">
        <v>77</v>
      </c>
      <c r="C58" s="207" t="s">
        <v>130</v>
      </c>
      <c r="D58" s="216" t="s">
        <v>129</v>
      </c>
      <c r="E58" s="183">
        <v>4.9000000000000004</v>
      </c>
      <c r="F58" s="226"/>
      <c r="G58" s="112">
        <f t="shared" si="1"/>
        <v>0</v>
      </c>
    </row>
    <row r="59" spans="1:7" s="214" customFormat="1" ht="15" customHeight="1" x14ac:dyDescent="0.25">
      <c r="A59" s="27" t="s">
        <v>194</v>
      </c>
      <c r="B59" s="14" t="s">
        <v>418</v>
      </c>
      <c r="C59" s="31" t="s">
        <v>130</v>
      </c>
      <c r="D59" s="32" t="s">
        <v>129</v>
      </c>
      <c r="E59" s="177">
        <v>4.9000000000000004</v>
      </c>
      <c r="F59" s="141"/>
      <c r="G59" s="111">
        <f t="shared" si="1"/>
        <v>0</v>
      </c>
    </row>
    <row r="60" spans="1:7" s="214" customFormat="1" ht="15" customHeight="1" x14ac:dyDescent="0.25">
      <c r="A60" s="204" t="s">
        <v>491</v>
      </c>
      <c r="B60" s="215" t="s">
        <v>528</v>
      </c>
      <c r="C60" s="207" t="s">
        <v>130</v>
      </c>
      <c r="D60" s="216" t="s">
        <v>129</v>
      </c>
      <c r="E60" s="183">
        <v>4.9000000000000004</v>
      </c>
      <c r="F60" s="209"/>
      <c r="G60" s="112">
        <f t="shared" si="1"/>
        <v>0</v>
      </c>
    </row>
    <row r="61" spans="1:7" s="214" customFormat="1" ht="15" customHeight="1" x14ac:dyDescent="0.25">
      <c r="A61" s="27" t="s">
        <v>203</v>
      </c>
      <c r="B61" s="14" t="s">
        <v>114</v>
      </c>
      <c r="C61" s="31" t="s">
        <v>130</v>
      </c>
      <c r="D61" s="32" t="s">
        <v>129</v>
      </c>
      <c r="E61" s="177">
        <v>4.9000000000000004</v>
      </c>
      <c r="F61" s="141"/>
      <c r="G61" s="111">
        <f t="shared" si="1"/>
        <v>0</v>
      </c>
    </row>
    <row r="62" spans="1:7" s="214" customFormat="1" ht="15" customHeight="1" x14ac:dyDescent="0.25">
      <c r="A62" s="204" t="s">
        <v>196</v>
      </c>
      <c r="B62" s="215" t="s">
        <v>78</v>
      </c>
      <c r="C62" s="207" t="s">
        <v>130</v>
      </c>
      <c r="D62" s="216" t="s">
        <v>129</v>
      </c>
      <c r="E62" s="183">
        <v>4.9000000000000004</v>
      </c>
      <c r="F62" s="209"/>
      <c r="G62" s="112">
        <f t="shared" si="1"/>
        <v>0</v>
      </c>
    </row>
    <row r="63" spans="1:7" s="214" customFormat="1" ht="15" customHeight="1" x14ac:dyDescent="0.25">
      <c r="A63" s="27" t="s">
        <v>197</v>
      </c>
      <c r="B63" s="14" t="s">
        <v>75</v>
      </c>
      <c r="C63" s="31" t="s">
        <v>130</v>
      </c>
      <c r="D63" s="32" t="s">
        <v>129</v>
      </c>
      <c r="E63" s="177">
        <v>4.9000000000000004</v>
      </c>
      <c r="F63" s="141"/>
      <c r="G63" s="111">
        <f t="shared" si="1"/>
        <v>0</v>
      </c>
    </row>
    <row r="64" spans="1:7" s="214" customFormat="1" ht="15" customHeight="1" x14ac:dyDescent="0.25">
      <c r="A64" s="204" t="s">
        <v>199</v>
      </c>
      <c r="B64" s="215" t="s">
        <v>74</v>
      </c>
      <c r="C64" s="207" t="s">
        <v>130</v>
      </c>
      <c r="D64" s="216" t="s">
        <v>129</v>
      </c>
      <c r="E64" s="183">
        <v>4.9000000000000004</v>
      </c>
      <c r="F64" s="209"/>
      <c r="G64" s="112">
        <f t="shared" si="1"/>
        <v>0</v>
      </c>
    </row>
    <row r="65" spans="1:7" s="214" customFormat="1" ht="15" customHeight="1" x14ac:dyDescent="0.25">
      <c r="A65" s="27" t="s">
        <v>195</v>
      </c>
      <c r="B65" s="14" t="s">
        <v>72</v>
      </c>
      <c r="C65" s="31" t="s">
        <v>130</v>
      </c>
      <c r="D65" s="32" t="s">
        <v>129</v>
      </c>
      <c r="E65" s="177">
        <v>4.9000000000000004</v>
      </c>
      <c r="F65" s="141"/>
      <c r="G65" s="111">
        <f t="shared" si="1"/>
        <v>0</v>
      </c>
    </row>
    <row r="66" spans="1:7" s="214" customFormat="1" ht="15" customHeight="1" x14ac:dyDescent="0.25">
      <c r="A66" s="204" t="s">
        <v>202</v>
      </c>
      <c r="B66" s="215" t="s">
        <v>115</v>
      </c>
      <c r="C66" s="207" t="s">
        <v>130</v>
      </c>
      <c r="D66" s="216" t="s">
        <v>129</v>
      </c>
      <c r="E66" s="183">
        <v>4.9000000000000004</v>
      </c>
      <c r="F66" s="209"/>
      <c r="G66" s="112">
        <f t="shared" si="1"/>
        <v>0</v>
      </c>
    </row>
    <row r="67" spans="1:7" s="214" customFormat="1" ht="15" customHeight="1" x14ac:dyDescent="0.25">
      <c r="A67" s="27" t="s">
        <v>489</v>
      </c>
      <c r="B67" s="14" t="s">
        <v>542</v>
      </c>
      <c r="C67" s="31" t="s">
        <v>130</v>
      </c>
      <c r="D67" s="32" t="s">
        <v>129</v>
      </c>
      <c r="E67" s="177">
        <v>4.9000000000000004</v>
      </c>
      <c r="F67" s="141"/>
      <c r="G67" s="111">
        <f t="shared" si="1"/>
        <v>0</v>
      </c>
    </row>
    <row r="68" spans="1:7" s="214" customFormat="1" ht="15" customHeight="1" x14ac:dyDescent="0.25">
      <c r="A68" s="251" t="s">
        <v>490</v>
      </c>
      <c r="B68" s="218" t="s">
        <v>543</v>
      </c>
      <c r="C68" s="210" t="s">
        <v>130</v>
      </c>
      <c r="D68" s="258" t="s">
        <v>129</v>
      </c>
      <c r="E68" s="197">
        <v>4.9000000000000004</v>
      </c>
      <c r="F68" s="212"/>
      <c r="G68" s="113">
        <f t="shared" si="1"/>
        <v>0</v>
      </c>
    </row>
    <row r="69" spans="1:7" ht="15" customHeight="1" x14ac:dyDescent="0.25">
      <c r="A69" s="41"/>
      <c r="B69" s="108" t="s">
        <v>150</v>
      </c>
      <c r="C69" s="38"/>
      <c r="D69" s="18"/>
      <c r="E69" s="176"/>
      <c r="F69" s="140"/>
      <c r="G69" s="115"/>
    </row>
    <row r="70" spans="1:7" ht="15" customHeight="1" x14ac:dyDescent="0.25">
      <c r="A70" s="157" t="s">
        <v>309</v>
      </c>
      <c r="B70" s="73" t="s">
        <v>87</v>
      </c>
      <c r="C70" s="67" t="s">
        <v>130</v>
      </c>
      <c r="D70" s="67" t="s">
        <v>85</v>
      </c>
      <c r="E70" s="181">
        <v>16.5</v>
      </c>
      <c r="F70" s="145"/>
      <c r="G70" s="114">
        <f>E70*F70</f>
        <v>0</v>
      </c>
    </row>
    <row r="71" spans="1:7" ht="15" customHeight="1" x14ac:dyDescent="0.25">
      <c r="A71" s="170" t="s">
        <v>310</v>
      </c>
      <c r="B71" s="66" t="s">
        <v>87</v>
      </c>
      <c r="C71" s="69" t="s">
        <v>130</v>
      </c>
      <c r="D71" s="68" t="s">
        <v>86</v>
      </c>
      <c r="E71" s="211">
        <v>16.5</v>
      </c>
      <c r="F71" s="142"/>
      <c r="G71" s="113">
        <f>E71*F71</f>
        <v>0</v>
      </c>
    </row>
    <row r="72" spans="1:7" ht="15" customHeight="1" x14ac:dyDescent="0.25">
      <c r="A72" s="41"/>
      <c r="B72" s="107" t="s">
        <v>155</v>
      </c>
      <c r="C72" s="86"/>
      <c r="D72" s="18"/>
      <c r="E72" s="185"/>
      <c r="F72" s="140"/>
      <c r="G72" s="115"/>
    </row>
    <row r="73" spans="1:7" ht="15" customHeight="1" x14ac:dyDescent="0.25">
      <c r="A73" s="25" t="s">
        <v>233</v>
      </c>
      <c r="B73" s="16" t="s">
        <v>30</v>
      </c>
      <c r="C73" s="44" t="s">
        <v>145</v>
      </c>
      <c r="D73" s="52" t="s">
        <v>144</v>
      </c>
      <c r="E73" s="186">
        <v>14</v>
      </c>
      <c r="F73" s="145"/>
      <c r="G73" s="114">
        <f>E73*F73</f>
        <v>0</v>
      </c>
    </row>
    <row r="74" spans="1:7" ht="15" customHeight="1" x14ac:dyDescent="0.25">
      <c r="A74" s="26" t="s">
        <v>234</v>
      </c>
      <c r="B74" s="18" t="s">
        <v>13</v>
      </c>
      <c r="C74" s="46" t="s">
        <v>145</v>
      </c>
      <c r="D74" s="53" t="s">
        <v>144</v>
      </c>
      <c r="E74" s="187">
        <v>14</v>
      </c>
      <c r="F74" s="140"/>
      <c r="G74" s="112">
        <f>E74*F74</f>
        <v>0</v>
      </c>
    </row>
    <row r="75" spans="1:7" ht="15" customHeight="1" x14ac:dyDescent="0.25">
      <c r="A75" s="42" t="s">
        <v>235</v>
      </c>
      <c r="B75" s="17" t="s">
        <v>17</v>
      </c>
      <c r="C75" s="57" t="s">
        <v>145</v>
      </c>
      <c r="D75" s="55" t="s">
        <v>144</v>
      </c>
      <c r="E75" s="188">
        <v>14</v>
      </c>
      <c r="F75" s="148"/>
      <c r="G75" s="116">
        <f>E75*F75</f>
        <v>0</v>
      </c>
    </row>
    <row r="76" spans="1:7" ht="15" customHeight="1" x14ac:dyDescent="0.25">
      <c r="A76" s="39"/>
      <c r="B76" s="106" t="s">
        <v>156</v>
      </c>
      <c r="C76" s="20"/>
      <c r="D76" s="18"/>
      <c r="E76" s="189"/>
      <c r="F76" s="140"/>
      <c r="G76" s="115"/>
    </row>
    <row r="77" spans="1:7" ht="15" customHeight="1" x14ac:dyDescent="0.25">
      <c r="A77" s="25" t="s">
        <v>236</v>
      </c>
      <c r="B77" s="16" t="s">
        <v>30</v>
      </c>
      <c r="C77" s="44" t="s">
        <v>145</v>
      </c>
      <c r="D77" s="52" t="s">
        <v>79</v>
      </c>
      <c r="E77" s="186">
        <v>15</v>
      </c>
      <c r="F77" s="145"/>
      <c r="G77" s="114">
        <f>E77*F77</f>
        <v>0</v>
      </c>
    </row>
    <row r="78" spans="1:7" ht="15" customHeight="1" x14ac:dyDescent="0.25">
      <c r="A78" s="26" t="s">
        <v>237</v>
      </c>
      <c r="B78" s="18" t="s">
        <v>13</v>
      </c>
      <c r="C78" s="56" t="s">
        <v>145</v>
      </c>
      <c r="D78" s="53" t="s">
        <v>79</v>
      </c>
      <c r="E78" s="187">
        <v>15</v>
      </c>
      <c r="F78" s="140"/>
      <c r="G78" s="112">
        <f>E78*F78</f>
        <v>0</v>
      </c>
    </row>
    <row r="79" spans="1:7" ht="15" customHeight="1" x14ac:dyDescent="0.25">
      <c r="A79" s="42" t="s">
        <v>238</v>
      </c>
      <c r="B79" s="17" t="s">
        <v>17</v>
      </c>
      <c r="C79" s="57" t="s">
        <v>145</v>
      </c>
      <c r="D79" s="55" t="s">
        <v>79</v>
      </c>
      <c r="E79" s="188">
        <v>15</v>
      </c>
      <c r="F79" s="148"/>
      <c r="G79" s="116">
        <f>E79*F79</f>
        <v>0</v>
      </c>
    </row>
    <row r="80" spans="1:7" ht="15" customHeight="1" x14ac:dyDescent="0.25">
      <c r="A80" s="39"/>
      <c r="B80" s="106" t="s">
        <v>137</v>
      </c>
      <c r="C80" s="20"/>
      <c r="D80" s="18"/>
      <c r="E80" s="176"/>
      <c r="F80" s="140"/>
      <c r="G80" s="115"/>
    </row>
    <row r="81" spans="1:7" ht="15" customHeight="1" x14ac:dyDescent="0.25">
      <c r="A81" s="25" t="s">
        <v>239</v>
      </c>
      <c r="B81" s="58" t="s">
        <v>142</v>
      </c>
      <c r="C81" s="44" t="s">
        <v>145</v>
      </c>
      <c r="D81" s="44" t="s">
        <v>474</v>
      </c>
      <c r="E81" s="190">
        <v>23</v>
      </c>
      <c r="F81" s="145"/>
      <c r="G81" s="114">
        <f>E81*F81</f>
        <v>0</v>
      </c>
    </row>
    <row r="82" spans="1:7" ht="15" customHeight="1" x14ac:dyDescent="0.25">
      <c r="A82" s="28" t="s">
        <v>240</v>
      </c>
      <c r="B82" s="87" t="s">
        <v>81</v>
      </c>
      <c r="C82" s="45" t="s">
        <v>145</v>
      </c>
      <c r="D82" s="63" t="s">
        <v>473</v>
      </c>
      <c r="E82" s="191">
        <v>13.5</v>
      </c>
      <c r="F82" s="142"/>
      <c r="G82" s="113">
        <f>E82*F82</f>
        <v>0</v>
      </c>
    </row>
    <row r="83" spans="1:7" ht="15" customHeight="1" x14ac:dyDescent="0.25">
      <c r="A83" s="39"/>
      <c r="B83" s="106" t="s">
        <v>10</v>
      </c>
      <c r="C83" s="38"/>
      <c r="D83" s="18"/>
      <c r="E83" s="176"/>
      <c r="F83" s="140"/>
      <c r="G83" s="115"/>
    </row>
    <row r="84" spans="1:7" ht="15" customHeight="1" x14ac:dyDescent="0.25">
      <c r="A84" s="25" t="s">
        <v>241</v>
      </c>
      <c r="B84" s="60" t="s">
        <v>93</v>
      </c>
      <c r="C84" s="48" t="s">
        <v>132</v>
      </c>
      <c r="D84" s="48" t="s">
        <v>84</v>
      </c>
      <c r="E84" s="192">
        <v>18</v>
      </c>
      <c r="F84" s="145"/>
      <c r="G84" s="114">
        <f>E84*F84</f>
        <v>0</v>
      </c>
    </row>
    <row r="85" spans="1:7" ht="15" customHeight="1" x14ac:dyDescent="0.25">
      <c r="A85" s="26" t="s">
        <v>242</v>
      </c>
      <c r="B85" s="34" t="s">
        <v>94</v>
      </c>
      <c r="C85" s="49" t="s">
        <v>132</v>
      </c>
      <c r="D85" s="49" t="s">
        <v>84</v>
      </c>
      <c r="E85" s="176">
        <v>16.5</v>
      </c>
      <c r="F85" s="140"/>
      <c r="G85" s="112">
        <f>E85*F85</f>
        <v>0</v>
      </c>
    </row>
    <row r="86" spans="1:7" ht="15" customHeight="1" x14ac:dyDescent="0.25">
      <c r="A86" s="27" t="s">
        <v>243</v>
      </c>
      <c r="B86" s="43" t="s">
        <v>95</v>
      </c>
      <c r="C86" s="32" t="s">
        <v>132</v>
      </c>
      <c r="D86" s="32" t="s">
        <v>84</v>
      </c>
      <c r="E86" s="177">
        <v>17</v>
      </c>
      <c r="F86" s="141"/>
      <c r="G86" s="111">
        <f>E86*F86</f>
        <v>0</v>
      </c>
    </row>
    <row r="87" spans="1:7" ht="15" customHeight="1" x14ac:dyDescent="0.25">
      <c r="A87" s="28" t="s">
        <v>244</v>
      </c>
      <c r="B87" s="62" t="s">
        <v>96</v>
      </c>
      <c r="C87" s="50" t="s">
        <v>132</v>
      </c>
      <c r="D87" s="50" t="s">
        <v>84</v>
      </c>
      <c r="E87" s="179">
        <v>21.5</v>
      </c>
      <c r="F87" s="142"/>
      <c r="G87" s="113">
        <f>E87*F87</f>
        <v>0</v>
      </c>
    </row>
    <row r="88" spans="1:7" ht="15" customHeight="1" x14ac:dyDescent="0.25">
      <c r="A88" s="39"/>
      <c r="B88" s="106" t="s">
        <v>106</v>
      </c>
      <c r="C88" s="38"/>
      <c r="D88" s="18"/>
      <c r="E88" s="176"/>
      <c r="F88" s="140"/>
      <c r="G88" s="115"/>
    </row>
    <row r="89" spans="1:7" ht="15" customHeight="1" x14ac:dyDescent="0.25">
      <c r="A89" s="25" t="s">
        <v>245</v>
      </c>
      <c r="B89" s="60" t="s">
        <v>93</v>
      </c>
      <c r="C89" s="48" t="s">
        <v>132</v>
      </c>
      <c r="D89" s="48" t="s">
        <v>84</v>
      </c>
      <c r="E89" s="193">
        <v>18</v>
      </c>
      <c r="F89" s="145"/>
      <c r="G89" s="114">
        <f>E89*F89</f>
        <v>0</v>
      </c>
    </row>
    <row r="90" spans="1:7" ht="15" customHeight="1" x14ac:dyDescent="0.25">
      <c r="A90" s="26" t="s">
        <v>246</v>
      </c>
      <c r="B90" s="34" t="s">
        <v>94</v>
      </c>
      <c r="C90" s="49" t="s">
        <v>132</v>
      </c>
      <c r="D90" s="49" t="s">
        <v>84</v>
      </c>
      <c r="E90" s="194">
        <v>16.5</v>
      </c>
      <c r="F90" s="140"/>
      <c r="G90" s="112">
        <f>E90*F90</f>
        <v>0</v>
      </c>
    </row>
    <row r="91" spans="1:7" ht="15" customHeight="1" x14ac:dyDescent="0.25">
      <c r="A91" s="27" t="s">
        <v>247</v>
      </c>
      <c r="B91" s="43" t="s">
        <v>95</v>
      </c>
      <c r="C91" s="32" t="s">
        <v>132</v>
      </c>
      <c r="D91" s="32" t="s">
        <v>84</v>
      </c>
      <c r="E91" s="195">
        <v>17</v>
      </c>
      <c r="F91" s="141"/>
      <c r="G91" s="111">
        <f>E91*F91</f>
        <v>0</v>
      </c>
    </row>
    <row r="92" spans="1:7" ht="15" customHeight="1" x14ac:dyDescent="0.25">
      <c r="A92" s="28" t="s">
        <v>248</v>
      </c>
      <c r="B92" s="62" t="s">
        <v>96</v>
      </c>
      <c r="C92" s="50" t="s">
        <v>132</v>
      </c>
      <c r="D92" s="50" t="s">
        <v>84</v>
      </c>
      <c r="E92" s="196">
        <v>23.5</v>
      </c>
      <c r="F92" s="142"/>
      <c r="G92" s="113">
        <f>E92*F92</f>
        <v>0</v>
      </c>
    </row>
    <row r="93" spans="1:7" ht="15" customHeight="1" x14ac:dyDescent="0.25">
      <c r="A93" s="41"/>
      <c r="B93" s="108" t="s">
        <v>113</v>
      </c>
      <c r="C93" s="38"/>
      <c r="D93" s="18"/>
      <c r="E93" s="176"/>
      <c r="F93" s="140"/>
      <c r="G93" s="115"/>
    </row>
    <row r="94" spans="1:7" ht="15" customHeight="1" x14ac:dyDescent="0.25">
      <c r="A94" s="80" t="s">
        <v>249</v>
      </c>
      <c r="B94" s="60" t="s">
        <v>93</v>
      </c>
      <c r="C94" s="48" t="s">
        <v>132</v>
      </c>
      <c r="D94" s="48" t="s">
        <v>84</v>
      </c>
      <c r="E94" s="175">
        <v>18</v>
      </c>
      <c r="F94" s="145"/>
      <c r="G94" s="114">
        <f>E94*F94</f>
        <v>0</v>
      </c>
    </row>
    <row r="95" spans="1:7" ht="15" customHeight="1" x14ac:dyDescent="0.25">
      <c r="A95" s="128" t="s">
        <v>250</v>
      </c>
      <c r="B95" s="34" t="s">
        <v>94</v>
      </c>
      <c r="C95" s="49" t="s">
        <v>132</v>
      </c>
      <c r="D95" s="49" t="s">
        <v>84</v>
      </c>
      <c r="E95" s="176">
        <v>16.5</v>
      </c>
      <c r="F95" s="140"/>
      <c r="G95" s="112">
        <f>E95*F95</f>
        <v>0</v>
      </c>
    </row>
    <row r="96" spans="1:7" ht="15" customHeight="1" x14ac:dyDescent="0.25">
      <c r="A96" s="81" t="s">
        <v>251</v>
      </c>
      <c r="B96" s="43" t="s">
        <v>95</v>
      </c>
      <c r="C96" s="32" t="s">
        <v>132</v>
      </c>
      <c r="D96" s="32" t="s">
        <v>84</v>
      </c>
      <c r="E96" s="177">
        <v>17</v>
      </c>
      <c r="F96" s="141"/>
      <c r="G96" s="111">
        <f>E96*F96</f>
        <v>0</v>
      </c>
    </row>
    <row r="97" spans="1:8" ht="15" customHeight="1" x14ac:dyDescent="0.25">
      <c r="A97" s="171" t="s">
        <v>252</v>
      </c>
      <c r="B97" s="62" t="s">
        <v>96</v>
      </c>
      <c r="C97" s="50" t="s">
        <v>132</v>
      </c>
      <c r="D97" s="50" t="s">
        <v>84</v>
      </c>
      <c r="E97" s="197">
        <v>21.5</v>
      </c>
      <c r="F97" s="142"/>
      <c r="G97" s="113">
        <f>E97*F97</f>
        <v>0</v>
      </c>
    </row>
    <row r="98" spans="1:8" ht="15" customHeight="1" x14ac:dyDescent="0.25">
      <c r="A98" s="124"/>
      <c r="B98" s="108" t="s">
        <v>552</v>
      </c>
      <c r="C98" s="49"/>
      <c r="D98" s="49"/>
      <c r="E98" s="176"/>
      <c r="F98" s="140"/>
      <c r="G98" s="115"/>
    </row>
    <row r="99" spans="1:8" ht="15" customHeight="1" x14ac:dyDescent="0.25">
      <c r="A99" s="80" t="s">
        <v>311</v>
      </c>
      <c r="B99" s="60" t="s">
        <v>175</v>
      </c>
      <c r="C99" s="48" t="s">
        <v>132</v>
      </c>
      <c r="D99" s="48" t="s">
        <v>553</v>
      </c>
      <c r="E99" s="175">
        <v>6.9</v>
      </c>
      <c r="F99" s="145"/>
      <c r="G99" s="114">
        <f t="shared" ref="G99:G111" si="2">E99*F99</f>
        <v>0</v>
      </c>
    </row>
    <row r="100" spans="1:8" ht="15" customHeight="1" x14ac:dyDescent="0.25">
      <c r="A100" s="128" t="s">
        <v>312</v>
      </c>
      <c r="B100" s="34" t="s">
        <v>174</v>
      </c>
      <c r="C100" s="49" t="s">
        <v>132</v>
      </c>
      <c r="D100" s="49" t="s">
        <v>553</v>
      </c>
      <c r="E100" s="284">
        <v>7.9</v>
      </c>
      <c r="F100" s="140"/>
      <c r="G100" s="112">
        <f t="shared" si="2"/>
        <v>0</v>
      </c>
    </row>
    <row r="101" spans="1:8" ht="15" customHeight="1" x14ac:dyDescent="0.25">
      <c r="A101" s="81" t="s">
        <v>313</v>
      </c>
      <c r="B101" s="43" t="s">
        <v>176</v>
      </c>
      <c r="C101" s="32" t="s">
        <v>132</v>
      </c>
      <c r="D101" s="32" t="s">
        <v>553</v>
      </c>
      <c r="E101" s="285">
        <v>7.9</v>
      </c>
      <c r="F101" s="141"/>
      <c r="G101" s="111">
        <f t="shared" si="2"/>
        <v>0</v>
      </c>
    </row>
    <row r="102" spans="1:8" ht="15" customHeight="1" x14ac:dyDescent="0.25">
      <c r="A102" s="128" t="s">
        <v>314</v>
      </c>
      <c r="B102" s="34" t="s">
        <v>177</v>
      </c>
      <c r="C102" s="49" t="s">
        <v>132</v>
      </c>
      <c r="D102" s="49" t="s">
        <v>553</v>
      </c>
      <c r="E102" s="284">
        <v>7.9</v>
      </c>
      <c r="F102" s="140"/>
      <c r="G102" s="112">
        <f t="shared" si="2"/>
        <v>0</v>
      </c>
    </row>
    <row r="103" spans="1:8" ht="15" customHeight="1" x14ac:dyDescent="0.25">
      <c r="A103" s="81" t="s">
        <v>315</v>
      </c>
      <c r="B103" s="43" t="s">
        <v>178</v>
      </c>
      <c r="C103" s="32" t="s">
        <v>132</v>
      </c>
      <c r="D103" s="32" t="s">
        <v>553</v>
      </c>
      <c r="E103" s="285">
        <v>6.9</v>
      </c>
      <c r="F103" s="141"/>
      <c r="G103" s="111">
        <f t="shared" si="2"/>
        <v>0</v>
      </c>
    </row>
    <row r="104" spans="1:8" ht="15" customHeight="1" x14ac:dyDescent="0.25">
      <c r="A104" s="128" t="s">
        <v>316</v>
      </c>
      <c r="B104" s="127" t="s">
        <v>179</v>
      </c>
      <c r="C104" s="49" t="s">
        <v>132</v>
      </c>
      <c r="D104" s="49" t="s">
        <v>553</v>
      </c>
      <c r="E104" s="284">
        <v>6.9</v>
      </c>
      <c r="F104" s="140"/>
      <c r="G104" s="112">
        <f t="shared" si="2"/>
        <v>0</v>
      </c>
    </row>
    <row r="105" spans="1:8" ht="15" customHeight="1" x14ac:dyDescent="0.25">
      <c r="A105" s="81" t="s">
        <v>317</v>
      </c>
      <c r="B105" s="43" t="s">
        <v>180</v>
      </c>
      <c r="C105" s="32" t="s">
        <v>132</v>
      </c>
      <c r="D105" s="32" t="s">
        <v>553</v>
      </c>
      <c r="E105" s="285">
        <v>7.9</v>
      </c>
      <c r="F105" s="141"/>
      <c r="G105" s="111">
        <f t="shared" si="2"/>
        <v>0</v>
      </c>
    </row>
    <row r="106" spans="1:8" ht="15" customHeight="1" x14ac:dyDescent="0.25">
      <c r="A106" s="128" t="s">
        <v>318</v>
      </c>
      <c r="B106" s="34" t="s">
        <v>181</v>
      </c>
      <c r="C106" s="49" t="s">
        <v>132</v>
      </c>
      <c r="D106" s="49" t="s">
        <v>553</v>
      </c>
      <c r="E106" s="284">
        <v>7.9</v>
      </c>
      <c r="F106" s="140"/>
      <c r="G106" s="112">
        <f t="shared" si="2"/>
        <v>0</v>
      </c>
    </row>
    <row r="107" spans="1:8" ht="15" customHeight="1" x14ac:dyDescent="0.25">
      <c r="A107" s="81" t="s">
        <v>319</v>
      </c>
      <c r="B107" s="43" t="s">
        <v>182</v>
      </c>
      <c r="C107" s="32" t="s">
        <v>132</v>
      </c>
      <c r="D107" s="32" t="s">
        <v>553</v>
      </c>
      <c r="E107" s="285">
        <v>7.9</v>
      </c>
      <c r="F107" s="141"/>
      <c r="G107" s="111">
        <f t="shared" si="2"/>
        <v>0</v>
      </c>
    </row>
    <row r="108" spans="1:8" ht="15" customHeight="1" x14ac:dyDescent="0.25">
      <c r="A108" s="128" t="s">
        <v>320</v>
      </c>
      <c r="B108" s="127" t="s">
        <v>184</v>
      </c>
      <c r="C108" s="49" t="s">
        <v>132</v>
      </c>
      <c r="D108" s="49" t="s">
        <v>553</v>
      </c>
      <c r="E108" s="284">
        <v>6.9</v>
      </c>
      <c r="F108" s="140"/>
      <c r="G108" s="112">
        <f t="shared" si="2"/>
        <v>0</v>
      </c>
      <c r="H108" s="29"/>
    </row>
    <row r="109" spans="1:8" ht="15" customHeight="1" x14ac:dyDescent="0.25">
      <c r="A109" s="81" t="s">
        <v>321</v>
      </c>
      <c r="B109" s="43" t="s">
        <v>185</v>
      </c>
      <c r="C109" s="32" t="s">
        <v>132</v>
      </c>
      <c r="D109" s="32" t="s">
        <v>553</v>
      </c>
      <c r="E109" s="285">
        <v>7.9</v>
      </c>
      <c r="F109" s="141"/>
      <c r="G109" s="111">
        <f t="shared" si="2"/>
        <v>0</v>
      </c>
      <c r="H109" s="29"/>
    </row>
    <row r="110" spans="1:8" ht="15" customHeight="1" x14ac:dyDescent="0.25">
      <c r="A110" s="128" t="s">
        <v>322</v>
      </c>
      <c r="B110" s="34" t="s">
        <v>186</v>
      </c>
      <c r="C110" s="49" t="s">
        <v>132</v>
      </c>
      <c r="D110" s="49" t="s">
        <v>553</v>
      </c>
      <c r="E110" s="284">
        <v>7.9</v>
      </c>
      <c r="F110" s="140"/>
      <c r="G110" s="112">
        <f t="shared" si="2"/>
        <v>0</v>
      </c>
      <c r="H110" s="29"/>
    </row>
    <row r="111" spans="1:8" ht="15" customHeight="1" x14ac:dyDescent="0.25">
      <c r="A111" s="88" t="s">
        <v>323</v>
      </c>
      <c r="B111" s="89" t="s">
        <v>183</v>
      </c>
      <c r="C111" s="51" t="s">
        <v>132</v>
      </c>
      <c r="D111" s="51" t="s">
        <v>553</v>
      </c>
      <c r="E111" s="178">
        <v>7.9</v>
      </c>
      <c r="F111" s="148"/>
      <c r="G111" s="116">
        <f t="shared" si="2"/>
        <v>0</v>
      </c>
      <c r="H111" s="29"/>
    </row>
    <row r="112" spans="1:8" ht="15" customHeight="1" x14ac:dyDescent="0.25">
      <c r="A112" s="41"/>
      <c r="B112" s="107" t="s">
        <v>475</v>
      </c>
      <c r="C112" s="20"/>
      <c r="D112" s="18"/>
      <c r="E112" s="176"/>
      <c r="F112" s="140"/>
      <c r="G112" s="115"/>
      <c r="H112" s="29"/>
    </row>
    <row r="113" spans="1:8" ht="15" customHeight="1" x14ac:dyDescent="0.25">
      <c r="A113" s="25" t="s">
        <v>396</v>
      </c>
      <c r="B113" s="16" t="s">
        <v>513</v>
      </c>
      <c r="C113" s="44" t="s">
        <v>4</v>
      </c>
      <c r="D113" s="52" t="s">
        <v>83</v>
      </c>
      <c r="E113" s="175">
        <v>9.9</v>
      </c>
      <c r="F113" s="145"/>
      <c r="G113" s="114">
        <f t="shared" ref="G113:G153" si="3">E113*F113</f>
        <v>0</v>
      </c>
      <c r="H113" s="29"/>
    </row>
    <row r="114" spans="1:8" s="214" customFormat="1" ht="15" customHeight="1" x14ac:dyDescent="0.25">
      <c r="A114" s="204" t="s">
        <v>254</v>
      </c>
      <c r="B114" s="215" t="s">
        <v>47</v>
      </c>
      <c r="C114" s="206" t="s">
        <v>4</v>
      </c>
      <c r="D114" s="207" t="s">
        <v>83</v>
      </c>
      <c r="E114" s="183">
        <v>11.9</v>
      </c>
      <c r="F114" s="209"/>
      <c r="G114" s="112">
        <f t="shared" si="3"/>
        <v>0</v>
      </c>
      <c r="H114" s="217"/>
    </row>
    <row r="115" spans="1:8" ht="15" customHeight="1" x14ac:dyDescent="0.25">
      <c r="A115" s="27" t="s">
        <v>391</v>
      </c>
      <c r="B115" s="14" t="s">
        <v>514</v>
      </c>
      <c r="C115" s="47" t="s">
        <v>4</v>
      </c>
      <c r="D115" s="31" t="s">
        <v>83</v>
      </c>
      <c r="E115" s="177">
        <v>13.9</v>
      </c>
      <c r="F115" s="141"/>
      <c r="G115" s="111">
        <f t="shared" si="3"/>
        <v>0</v>
      </c>
      <c r="H115" s="29"/>
    </row>
    <row r="116" spans="1:8" s="214" customFormat="1" ht="15" customHeight="1" x14ac:dyDescent="0.25">
      <c r="A116" s="204" t="s">
        <v>256</v>
      </c>
      <c r="B116" s="215" t="s">
        <v>102</v>
      </c>
      <c r="C116" s="206" t="s">
        <v>4</v>
      </c>
      <c r="D116" s="207" t="s">
        <v>83</v>
      </c>
      <c r="E116" s="183">
        <v>5.9</v>
      </c>
      <c r="F116" s="209"/>
      <c r="G116" s="112">
        <f t="shared" si="3"/>
        <v>0</v>
      </c>
      <c r="H116" s="217"/>
    </row>
    <row r="117" spans="1:8" ht="15" customHeight="1" x14ac:dyDescent="0.25">
      <c r="A117" s="27" t="s">
        <v>263</v>
      </c>
      <c r="B117" s="14" t="s">
        <v>42</v>
      </c>
      <c r="C117" s="47" t="s">
        <v>4</v>
      </c>
      <c r="D117" s="31" t="s">
        <v>83</v>
      </c>
      <c r="E117" s="177">
        <v>10.9</v>
      </c>
      <c r="F117" s="141"/>
      <c r="G117" s="111">
        <f t="shared" si="3"/>
        <v>0</v>
      </c>
      <c r="H117" s="29"/>
    </row>
    <row r="118" spans="1:8" s="214" customFormat="1" ht="15" customHeight="1" x14ac:dyDescent="0.25">
      <c r="A118" s="204" t="s">
        <v>397</v>
      </c>
      <c r="B118" s="215" t="s">
        <v>515</v>
      </c>
      <c r="C118" s="206" t="s">
        <v>4</v>
      </c>
      <c r="D118" s="207" t="s">
        <v>83</v>
      </c>
      <c r="E118" s="183">
        <v>8.9</v>
      </c>
      <c r="F118" s="209"/>
      <c r="G118" s="112">
        <f t="shared" si="3"/>
        <v>0</v>
      </c>
      <c r="H118" s="217"/>
    </row>
    <row r="119" spans="1:8" ht="15" customHeight="1" x14ac:dyDescent="0.25">
      <c r="A119" s="27" t="s">
        <v>264</v>
      </c>
      <c r="B119" s="14" t="s">
        <v>40</v>
      </c>
      <c r="C119" s="47" t="s">
        <v>4</v>
      </c>
      <c r="D119" s="31" t="s">
        <v>83</v>
      </c>
      <c r="E119" s="177">
        <v>9.9</v>
      </c>
      <c r="F119" s="141"/>
      <c r="G119" s="111">
        <f t="shared" si="3"/>
        <v>0</v>
      </c>
      <c r="H119" s="29"/>
    </row>
    <row r="120" spans="1:8" s="214" customFormat="1" ht="15" customHeight="1" x14ac:dyDescent="0.25">
      <c r="A120" s="204" t="s">
        <v>275</v>
      </c>
      <c r="B120" s="215" t="s">
        <v>100</v>
      </c>
      <c r="C120" s="206" t="s">
        <v>4</v>
      </c>
      <c r="D120" s="207" t="s">
        <v>83</v>
      </c>
      <c r="E120" s="183">
        <v>10.9</v>
      </c>
      <c r="F120" s="209"/>
      <c r="G120" s="112">
        <f t="shared" si="3"/>
        <v>0</v>
      </c>
    </row>
    <row r="121" spans="1:8" ht="15" customHeight="1" x14ac:dyDescent="0.25">
      <c r="A121" s="27" t="s">
        <v>253</v>
      </c>
      <c r="B121" s="14" t="s">
        <v>8</v>
      </c>
      <c r="C121" s="47" t="s">
        <v>4</v>
      </c>
      <c r="D121" s="31" t="s">
        <v>83</v>
      </c>
      <c r="E121" s="177">
        <v>7.9</v>
      </c>
      <c r="F121" s="141"/>
      <c r="G121" s="111">
        <f t="shared" si="3"/>
        <v>0</v>
      </c>
    </row>
    <row r="122" spans="1:8" s="214" customFormat="1" ht="15" customHeight="1" x14ac:dyDescent="0.25">
      <c r="A122" s="204" t="s">
        <v>259</v>
      </c>
      <c r="B122" s="215" t="s">
        <v>188</v>
      </c>
      <c r="C122" s="206" t="s">
        <v>4</v>
      </c>
      <c r="D122" s="207" t="s">
        <v>83</v>
      </c>
      <c r="E122" s="183">
        <v>12.9</v>
      </c>
      <c r="F122" s="209"/>
      <c r="G122" s="112">
        <f t="shared" si="3"/>
        <v>0</v>
      </c>
    </row>
    <row r="123" spans="1:8" ht="15" customHeight="1" x14ac:dyDescent="0.25">
      <c r="A123" s="27" t="s">
        <v>261</v>
      </c>
      <c r="B123" s="14" t="s">
        <v>44</v>
      </c>
      <c r="C123" s="47" t="s">
        <v>4</v>
      </c>
      <c r="D123" s="31" t="s">
        <v>83</v>
      </c>
      <c r="E123" s="177">
        <v>9.9</v>
      </c>
      <c r="F123" s="141"/>
      <c r="G123" s="111">
        <f t="shared" si="3"/>
        <v>0</v>
      </c>
    </row>
    <row r="124" spans="1:8" s="214" customFormat="1" ht="15" customHeight="1" x14ac:dyDescent="0.25">
      <c r="A124" s="204" t="s">
        <v>388</v>
      </c>
      <c r="B124" s="215" t="s">
        <v>516</v>
      </c>
      <c r="C124" s="206" t="s">
        <v>4</v>
      </c>
      <c r="D124" s="207" t="s">
        <v>83</v>
      </c>
      <c r="E124" s="183">
        <v>8.9</v>
      </c>
      <c r="F124" s="209"/>
      <c r="G124" s="112">
        <f t="shared" si="3"/>
        <v>0</v>
      </c>
    </row>
    <row r="125" spans="1:8" ht="15" customHeight="1" x14ac:dyDescent="0.25">
      <c r="A125" s="27" t="s">
        <v>262</v>
      </c>
      <c r="B125" s="14" t="s">
        <v>153</v>
      </c>
      <c r="C125" s="47" t="s">
        <v>4</v>
      </c>
      <c r="D125" s="31" t="s">
        <v>83</v>
      </c>
      <c r="E125" s="177">
        <v>12.9</v>
      </c>
      <c r="F125" s="141"/>
      <c r="G125" s="111">
        <f t="shared" si="3"/>
        <v>0</v>
      </c>
    </row>
    <row r="126" spans="1:8" s="214" customFormat="1" ht="15" customHeight="1" x14ac:dyDescent="0.25">
      <c r="A126" s="204" t="s">
        <v>258</v>
      </c>
      <c r="B126" s="215" t="s">
        <v>530</v>
      </c>
      <c r="C126" s="206" t="s">
        <v>4</v>
      </c>
      <c r="D126" s="207" t="s">
        <v>83</v>
      </c>
      <c r="E126" s="183">
        <v>10.9</v>
      </c>
      <c r="F126" s="209"/>
      <c r="G126" s="112">
        <f t="shared" si="3"/>
        <v>0</v>
      </c>
    </row>
    <row r="127" spans="1:8" s="214" customFormat="1" ht="15" customHeight="1" x14ac:dyDescent="0.25">
      <c r="A127" s="27" t="s">
        <v>258</v>
      </c>
      <c r="B127" s="14" t="s">
        <v>531</v>
      </c>
      <c r="C127" s="47" t="s">
        <v>4</v>
      </c>
      <c r="D127" s="31" t="s">
        <v>532</v>
      </c>
      <c r="E127" s="177">
        <v>10.9</v>
      </c>
      <c r="F127" s="141"/>
      <c r="G127" s="111">
        <f t="shared" si="3"/>
        <v>0</v>
      </c>
    </row>
    <row r="128" spans="1:8" s="233" customFormat="1" ht="15" customHeight="1" x14ac:dyDescent="0.25">
      <c r="A128" s="227" t="s">
        <v>392</v>
      </c>
      <c r="B128" s="228" t="s">
        <v>517</v>
      </c>
      <c r="C128" s="229" t="s">
        <v>4</v>
      </c>
      <c r="D128" s="230" t="s">
        <v>83</v>
      </c>
      <c r="E128" s="231">
        <v>9.9</v>
      </c>
      <c r="F128" s="232"/>
      <c r="G128" s="112">
        <f t="shared" si="3"/>
        <v>0</v>
      </c>
    </row>
    <row r="129" spans="1:7" s="214" customFormat="1" ht="15" customHeight="1" x14ac:dyDescent="0.25">
      <c r="A129" s="27" t="s">
        <v>255</v>
      </c>
      <c r="B129" s="14" t="s">
        <v>124</v>
      </c>
      <c r="C129" s="47" t="s">
        <v>4</v>
      </c>
      <c r="D129" s="31" t="s">
        <v>83</v>
      </c>
      <c r="E129" s="177">
        <v>8.9</v>
      </c>
      <c r="F129" s="141"/>
      <c r="G129" s="111">
        <f t="shared" si="3"/>
        <v>0</v>
      </c>
    </row>
    <row r="130" spans="1:7" s="233" customFormat="1" ht="15" customHeight="1" x14ac:dyDescent="0.25">
      <c r="A130" s="227" t="s">
        <v>257</v>
      </c>
      <c r="B130" s="228" t="s">
        <v>121</v>
      </c>
      <c r="C130" s="229" t="s">
        <v>4</v>
      </c>
      <c r="D130" s="230" t="s">
        <v>83</v>
      </c>
      <c r="E130" s="231">
        <v>8.9</v>
      </c>
      <c r="F130" s="232"/>
      <c r="G130" s="112">
        <f t="shared" si="3"/>
        <v>0</v>
      </c>
    </row>
    <row r="131" spans="1:7" s="214" customFormat="1" ht="15" customHeight="1" x14ac:dyDescent="0.25">
      <c r="A131" s="27" t="s">
        <v>399</v>
      </c>
      <c r="B131" s="14" t="s">
        <v>518</v>
      </c>
      <c r="C131" s="47" t="s">
        <v>4</v>
      </c>
      <c r="D131" s="31" t="s">
        <v>83</v>
      </c>
      <c r="E131" s="177">
        <v>9.9</v>
      </c>
      <c r="F131" s="141"/>
      <c r="G131" s="111">
        <f t="shared" si="3"/>
        <v>0</v>
      </c>
    </row>
    <row r="132" spans="1:7" s="233" customFormat="1" ht="15" customHeight="1" x14ac:dyDescent="0.25">
      <c r="A132" s="227" t="s">
        <v>265</v>
      </c>
      <c r="B132" s="228" t="s">
        <v>78</v>
      </c>
      <c r="C132" s="229" t="s">
        <v>4</v>
      </c>
      <c r="D132" s="230" t="s">
        <v>83</v>
      </c>
      <c r="E132" s="231">
        <v>10.9</v>
      </c>
      <c r="F132" s="232"/>
      <c r="G132" s="112">
        <f t="shared" si="3"/>
        <v>0</v>
      </c>
    </row>
    <row r="133" spans="1:7" s="214" customFormat="1" ht="15" customHeight="1" x14ac:dyDescent="0.25">
      <c r="A133" s="27" t="s">
        <v>394</v>
      </c>
      <c r="B133" s="14" t="s">
        <v>519</v>
      </c>
      <c r="C133" s="47" t="s">
        <v>4</v>
      </c>
      <c r="D133" s="31" t="s">
        <v>83</v>
      </c>
      <c r="E133" s="177">
        <v>8.9</v>
      </c>
      <c r="F133" s="141"/>
      <c r="G133" s="111">
        <f t="shared" si="3"/>
        <v>0</v>
      </c>
    </row>
    <row r="134" spans="1:7" s="233" customFormat="1" ht="15" customHeight="1" x14ac:dyDescent="0.25">
      <c r="A134" s="227" t="s">
        <v>266</v>
      </c>
      <c r="B134" s="228" t="s">
        <v>166</v>
      </c>
      <c r="C134" s="229" t="s">
        <v>4</v>
      </c>
      <c r="D134" s="230" t="s">
        <v>83</v>
      </c>
      <c r="E134" s="231">
        <v>9.9</v>
      </c>
      <c r="F134" s="232"/>
      <c r="G134" s="112">
        <f t="shared" si="3"/>
        <v>0</v>
      </c>
    </row>
    <row r="135" spans="1:7" s="214" customFormat="1" ht="15" customHeight="1" x14ac:dyDescent="0.25">
      <c r="A135" s="27" t="s">
        <v>401</v>
      </c>
      <c r="B135" s="14" t="s">
        <v>529</v>
      </c>
      <c r="C135" s="47" t="s">
        <v>4</v>
      </c>
      <c r="D135" s="31" t="s">
        <v>83</v>
      </c>
      <c r="E135" s="177">
        <v>9.9</v>
      </c>
      <c r="F135" s="141"/>
      <c r="G135" s="111">
        <f t="shared" si="3"/>
        <v>0</v>
      </c>
    </row>
    <row r="136" spans="1:7" s="233" customFormat="1" ht="15" customHeight="1" x14ac:dyDescent="0.25">
      <c r="A136" s="227" t="s">
        <v>269</v>
      </c>
      <c r="B136" s="228" t="s">
        <v>419</v>
      </c>
      <c r="C136" s="229" t="s">
        <v>4</v>
      </c>
      <c r="D136" s="230" t="s">
        <v>83</v>
      </c>
      <c r="E136" s="231">
        <v>8.9</v>
      </c>
      <c r="F136" s="232"/>
      <c r="G136" s="112">
        <f t="shared" si="3"/>
        <v>0</v>
      </c>
    </row>
    <row r="137" spans="1:7" s="214" customFormat="1" ht="15" customHeight="1" x14ac:dyDescent="0.25">
      <c r="A137" s="27" t="s">
        <v>395</v>
      </c>
      <c r="B137" s="14" t="s">
        <v>520</v>
      </c>
      <c r="C137" s="47" t="s">
        <v>4</v>
      </c>
      <c r="D137" s="31" t="s">
        <v>83</v>
      </c>
      <c r="E137" s="177">
        <v>15.9</v>
      </c>
      <c r="F137" s="141"/>
      <c r="G137" s="111">
        <f t="shared" si="3"/>
        <v>0</v>
      </c>
    </row>
    <row r="138" spans="1:7" s="233" customFormat="1" ht="15" customHeight="1" x14ac:dyDescent="0.25">
      <c r="A138" s="227" t="s">
        <v>267</v>
      </c>
      <c r="B138" s="228" t="s">
        <v>51</v>
      </c>
      <c r="C138" s="229" t="s">
        <v>4</v>
      </c>
      <c r="D138" s="230" t="s">
        <v>83</v>
      </c>
      <c r="E138" s="231">
        <v>12.9</v>
      </c>
      <c r="F138" s="232"/>
      <c r="G138" s="112">
        <f t="shared" si="3"/>
        <v>0</v>
      </c>
    </row>
    <row r="139" spans="1:7" s="214" customFormat="1" ht="15" customHeight="1" x14ac:dyDescent="0.25">
      <c r="A139" s="27" t="s">
        <v>268</v>
      </c>
      <c r="B139" s="14" t="s">
        <v>187</v>
      </c>
      <c r="C139" s="47" t="s">
        <v>4</v>
      </c>
      <c r="D139" s="31" t="s">
        <v>83</v>
      </c>
      <c r="E139" s="177">
        <v>9.9</v>
      </c>
      <c r="F139" s="141"/>
      <c r="G139" s="111">
        <f t="shared" si="3"/>
        <v>0</v>
      </c>
    </row>
    <row r="140" spans="1:7" s="233" customFormat="1" ht="15" customHeight="1" x14ac:dyDescent="0.25">
      <c r="A140" s="227" t="s">
        <v>270</v>
      </c>
      <c r="B140" s="228" t="s">
        <v>403</v>
      </c>
      <c r="C140" s="229" t="s">
        <v>4</v>
      </c>
      <c r="D140" s="230" t="s">
        <v>83</v>
      </c>
      <c r="E140" s="231">
        <v>9.9</v>
      </c>
      <c r="F140" s="232"/>
      <c r="G140" s="112">
        <f t="shared" si="3"/>
        <v>0</v>
      </c>
    </row>
    <row r="141" spans="1:7" s="214" customFormat="1" ht="15" customHeight="1" x14ac:dyDescent="0.25">
      <c r="A141" s="27" t="s">
        <v>271</v>
      </c>
      <c r="B141" s="14" t="s">
        <v>152</v>
      </c>
      <c r="C141" s="47" t="s">
        <v>4</v>
      </c>
      <c r="D141" s="31" t="s">
        <v>83</v>
      </c>
      <c r="E141" s="177">
        <v>17.899999999999999</v>
      </c>
      <c r="F141" s="141"/>
      <c r="G141" s="111">
        <f t="shared" si="3"/>
        <v>0</v>
      </c>
    </row>
    <row r="142" spans="1:7" s="233" customFormat="1" ht="15" customHeight="1" x14ac:dyDescent="0.25">
      <c r="A142" s="227" t="s">
        <v>272</v>
      </c>
      <c r="B142" s="228" t="s">
        <v>189</v>
      </c>
      <c r="C142" s="229" t="s">
        <v>4</v>
      </c>
      <c r="D142" s="230" t="s">
        <v>83</v>
      </c>
      <c r="E142" s="231">
        <v>10.9</v>
      </c>
      <c r="F142" s="232"/>
      <c r="G142" s="112">
        <f t="shared" si="3"/>
        <v>0</v>
      </c>
    </row>
    <row r="143" spans="1:7" s="214" customFormat="1" ht="15" customHeight="1" x14ac:dyDescent="0.25">
      <c r="A143" s="27" t="s">
        <v>273</v>
      </c>
      <c r="B143" s="14" t="s">
        <v>472</v>
      </c>
      <c r="C143" s="47" t="s">
        <v>4</v>
      </c>
      <c r="D143" s="31" t="s">
        <v>83</v>
      </c>
      <c r="E143" s="177">
        <v>22.9</v>
      </c>
      <c r="F143" s="141"/>
      <c r="G143" s="111">
        <f t="shared" si="3"/>
        <v>0</v>
      </c>
    </row>
    <row r="144" spans="1:7" s="233" customFormat="1" ht="15" customHeight="1" x14ac:dyDescent="0.25">
      <c r="A144" s="227" t="s">
        <v>274</v>
      </c>
      <c r="B144" s="228" t="s">
        <v>103</v>
      </c>
      <c r="C144" s="229" t="s">
        <v>4</v>
      </c>
      <c r="D144" s="230" t="s">
        <v>83</v>
      </c>
      <c r="E144" s="231">
        <v>7.9</v>
      </c>
      <c r="F144" s="232"/>
      <c r="G144" s="112">
        <f t="shared" si="3"/>
        <v>0</v>
      </c>
    </row>
    <row r="145" spans="1:7" s="214" customFormat="1" ht="15" customHeight="1" x14ac:dyDescent="0.25">
      <c r="A145" s="27" t="s">
        <v>390</v>
      </c>
      <c r="B145" s="14" t="s">
        <v>521</v>
      </c>
      <c r="C145" s="47" t="s">
        <v>4</v>
      </c>
      <c r="D145" s="31" t="s">
        <v>83</v>
      </c>
      <c r="E145" s="177">
        <v>12.9</v>
      </c>
      <c r="F145" s="141"/>
      <c r="G145" s="111">
        <f t="shared" si="3"/>
        <v>0</v>
      </c>
    </row>
    <row r="146" spans="1:7" s="233" customFormat="1" ht="15" customHeight="1" x14ac:dyDescent="0.25">
      <c r="A146" s="227" t="s">
        <v>389</v>
      </c>
      <c r="B146" s="228" t="s">
        <v>522</v>
      </c>
      <c r="C146" s="229" t="s">
        <v>4</v>
      </c>
      <c r="D146" s="230" t="s">
        <v>83</v>
      </c>
      <c r="E146" s="231">
        <v>9.9</v>
      </c>
      <c r="F146" s="232"/>
      <c r="G146" s="112">
        <f t="shared" si="3"/>
        <v>0</v>
      </c>
    </row>
    <row r="147" spans="1:7" s="214" customFormat="1" ht="15" customHeight="1" x14ac:dyDescent="0.25">
      <c r="A147" s="27" t="s">
        <v>398</v>
      </c>
      <c r="B147" s="14" t="s">
        <v>523</v>
      </c>
      <c r="C147" s="47" t="s">
        <v>4</v>
      </c>
      <c r="D147" s="31" t="s">
        <v>83</v>
      </c>
      <c r="E147" s="177">
        <v>8.9</v>
      </c>
      <c r="F147" s="141"/>
      <c r="G147" s="111">
        <f t="shared" si="3"/>
        <v>0</v>
      </c>
    </row>
    <row r="148" spans="1:7" s="233" customFormat="1" ht="15" customHeight="1" x14ac:dyDescent="0.25">
      <c r="A148" s="227" t="s">
        <v>485</v>
      </c>
      <c r="B148" s="228" t="s">
        <v>524</v>
      </c>
      <c r="C148" s="229" t="s">
        <v>4</v>
      </c>
      <c r="D148" s="230" t="s">
        <v>83</v>
      </c>
      <c r="E148" s="231">
        <v>11.9</v>
      </c>
      <c r="F148" s="232"/>
      <c r="G148" s="112">
        <f t="shared" si="3"/>
        <v>0</v>
      </c>
    </row>
    <row r="149" spans="1:7" s="214" customFormat="1" ht="15" customHeight="1" x14ac:dyDescent="0.25">
      <c r="A149" s="27" t="s">
        <v>393</v>
      </c>
      <c r="B149" s="14" t="s">
        <v>525</v>
      </c>
      <c r="C149" s="47" t="s">
        <v>4</v>
      </c>
      <c r="D149" s="31" t="s">
        <v>83</v>
      </c>
      <c r="E149" s="177">
        <v>10.9</v>
      </c>
      <c r="F149" s="141"/>
      <c r="G149" s="111">
        <f t="shared" si="3"/>
        <v>0</v>
      </c>
    </row>
    <row r="150" spans="1:7" s="233" customFormat="1" ht="15" customHeight="1" x14ac:dyDescent="0.25">
      <c r="A150" s="227" t="s">
        <v>400</v>
      </c>
      <c r="B150" s="228" t="s">
        <v>526</v>
      </c>
      <c r="C150" s="229" t="s">
        <v>4</v>
      </c>
      <c r="D150" s="230" t="s">
        <v>83</v>
      </c>
      <c r="E150" s="231">
        <v>17.899999999999999</v>
      </c>
      <c r="F150" s="232"/>
      <c r="G150" s="112">
        <f t="shared" si="3"/>
        <v>0</v>
      </c>
    </row>
    <row r="151" spans="1:7" s="233" customFormat="1" ht="15" customHeight="1" x14ac:dyDescent="0.25">
      <c r="A151" s="27" t="s">
        <v>276</v>
      </c>
      <c r="B151" s="14" t="s">
        <v>48</v>
      </c>
      <c r="C151" s="47" t="s">
        <v>4</v>
      </c>
      <c r="D151" s="31" t="s">
        <v>83</v>
      </c>
      <c r="E151" s="177">
        <v>14.9</v>
      </c>
      <c r="F151" s="141"/>
      <c r="G151" s="111">
        <f>E151*F151</f>
        <v>0</v>
      </c>
    </row>
    <row r="152" spans="1:7" s="213" customFormat="1" ht="15" customHeight="1" x14ac:dyDescent="0.25">
      <c r="A152" s="263" t="s">
        <v>260</v>
      </c>
      <c r="B152" s="215" t="s">
        <v>402</v>
      </c>
      <c r="C152" s="206" t="s">
        <v>4</v>
      </c>
      <c r="D152" s="207" t="s">
        <v>83</v>
      </c>
      <c r="E152" s="183">
        <v>10.9</v>
      </c>
      <c r="F152" s="209"/>
      <c r="G152" s="117">
        <f>E152*F152</f>
        <v>0</v>
      </c>
    </row>
    <row r="153" spans="1:7" s="213" customFormat="1" ht="15" customHeight="1" x14ac:dyDescent="0.25">
      <c r="A153" s="42" t="s">
        <v>486</v>
      </c>
      <c r="B153" s="17" t="s">
        <v>551</v>
      </c>
      <c r="C153" s="57" t="s">
        <v>4</v>
      </c>
      <c r="D153" s="55" t="s">
        <v>83</v>
      </c>
      <c r="E153" s="178">
        <v>10.9</v>
      </c>
      <c r="F153" s="148"/>
      <c r="G153" s="116">
        <f t="shared" si="3"/>
        <v>0</v>
      </c>
    </row>
    <row r="154" spans="1:7" ht="15" customHeight="1" x14ac:dyDescent="0.25">
      <c r="A154" s="40"/>
      <c r="B154" s="107" t="s">
        <v>540</v>
      </c>
      <c r="C154" s="84"/>
      <c r="D154" s="18"/>
      <c r="E154" s="176"/>
      <c r="F154" s="140"/>
      <c r="G154" s="115"/>
    </row>
    <row r="155" spans="1:7" ht="15" customHeight="1" x14ac:dyDescent="0.25">
      <c r="A155" s="25" t="s">
        <v>477</v>
      </c>
      <c r="B155" s="23" t="s">
        <v>481</v>
      </c>
      <c r="C155" s="44" t="s">
        <v>4</v>
      </c>
      <c r="D155" s="52" t="s">
        <v>146</v>
      </c>
      <c r="E155" s="198">
        <v>17</v>
      </c>
      <c r="F155" s="145"/>
      <c r="G155" s="114">
        <f t="shared" ref="G155:G161" si="4">E155*F155</f>
        <v>0</v>
      </c>
    </row>
    <row r="156" spans="1:7" s="214" customFormat="1" ht="15" customHeight="1" x14ac:dyDescent="0.25">
      <c r="A156" s="204" t="s">
        <v>277</v>
      </c>
      <c r="B156" s="205" t="s">
        <v>149</v>
      </c>
      <c r="C156" s="206" t="s">
        <v>4</v>
      </c>
      <c r="D156" s="207" t="s">
        <v>146</v>
      </c>
      <c r="E156" s="208">
        <v>19</v>
      </c>
      <c r="F156" s="209"/>
      <c r="G156" s="112">
        <f t="shared" si="4"/>
        <v>0</v>
      </c>
    </row>
    <row r="157" spans="1:7" ht="15" customHeight="1" x14ac:dyDescent="0.25">
      <c r="A157" s="27" t="s">
        <v>279</v>
      </c>
      <c r="B157" s="22" t="s">
        <v>147</v>
      </c>
      <c r="C157" s="47" t="s">
        <v>4</v>
      </c>
      <c r="D157" s="31" t="s">
        <v>146</v>
      </c>
      <c r="E157" s="203">
        <v>13</v>
      </c>
      <c r="F157" s="141"/>
      <c r="G157" s="111">
        <f t="shared" si="4"/>
        <v>0</v>
      </c>
    </row>
    <row r="158" spans="1:7" s="214" customFormat="1" ht="15" customHeight="1" x14ac:dyDescent="0.25">
      <c r="A158" s="204" t="s">
        <v>478</v>
      </c>
      <c r="B158" s="219" t="s">
        <v>482</v>
      </c>
      <c r="C158" s="206" t="s">
        <v>4</v>
      </c>
      <c r="D158" s="207" t="s">
        <v>146</v>
      </c>
      <c r="E158" s="208">
        <v>19</v>
      </c>
      <c r="F158" s="209"/>
      <c r="G158" s="112">
        <f t="shared" si="4"/>
        <v>0</v>
      </c>
    </row>
    <row r="159" spans="1:7" ht="15" customHeight="1" x14ac:dyDescent="0.25">
      <c r="A159" s="27" t="s">
        <v>479</v>
      </c>
      <c r="B159" s="22" t="s">
        <v>487</v>
      </c>
      <c r="C159" s="47" t="s">
        <v>4</v>
      </c>
      <c r="D159" s="31" t="s">
        <v>146</v>
      </c>
      <c r="E159" s="203">
        <v>15</v>
      </c>
      <c r="F159" s="141"/>
      <c r="G159" s="111">
        <f t="shared" si="4"/>
        <v>0</v>
      </c>
    </row>
    <row r="160" spans="1:7" s="214" customFormat="1" ht="15" customHeight="1" x14ac:dyDescent="0.25">
      <c r="A160" s="204" t="s">
        <v>278</v>
      </c>
      <c r="B160" s="205" t="s">
        <v>148</v>
      </c>
      <c r="C160" s="206" t="s">
        <v>4</v>
      </c>
      <c r="D160" s="207" t="s">
        <v>146</v>
      </c>
      <c r="E160" s="208">
        <v>15</v>
      </c>
      <c r="F160" s="209"/>
      <c r="G160" s="112">
        <f t="shared" si="4"/>
        <v>0</v>
      </c>
    </row>
    <row r="161" spans="1:7" ht="15" customHeight="1" x14ac:dyDescent="0.25">
      <c r="A161" s="42" t="s">
        <v>480</v>
      </c>
      <c r="B161" s="64" t="s">
        <v>483</v>
      </c>
      <c r="C161" s="57" t="s">
        <v>4</v>
      </c>
      <c r="D161" s="55" t="s">
        <v>146</v>
      </c>
      <c r="E161" s="199">
        <v>15</v>
      </c>
      <c r="F161" s="148"/>
      <c r="G161" s="116">
        <f t="shared" si="4"/>
        <v>0</v>
      </c>
    </row>
    <row r="162" spans="1:7" ht="15" customHeight="1" x14ac:dyDescent="0.25">
      <c r="A162" s="41"/>
      <c r="B162" s="108" t="s">
        <v>157</v>
      </c>
      <c r="C162" s="38"/>
      <c r="D162" s="18"/>
      <c r="E162" s="176"/>
      <c r="F162" s="140"/>
      <c r="G162" s="115"/>
    </row>
    <row r="163" spans="1:7" ht="15" customHeight="1" x14ac:dyDescent="0.25">
      <c r="A163" s="25" t="s">
        <v>285</v>
      </c>
      <c r="B163" s="16" t="s">
        <v>35</v>
      </c>
      <c r="C163" s="44" t="s">
        <v>476</v>
      </c>
      <c r="D163" s="52" t="s">
        <v>82</v>
      </c>
      <c r="E163" s="175">
        <v>19.899999999999999</v>
      </c>
      <c r="F163" s="145"/>
      <c r="G163" s="114">
        <f t="shared" ref="G163:G175" si="5">E163*F163</f>
        <v>0</v>
      </c>
    </row>
    <row r="164" spans="1:7" s="214" customFormat="1" ht="15" customHeight="1" x14ac:dyDescent="0.25">
      <c r="A164" s="204" t="s">
        <v>288</v>
      </c>
      <c r="B164" s="215" t="s">
        <v>39</v>
      </c>
      <c r="C164" s="206" t="s">
        <v>476</v>
      </c>
      <c r="D164" s="207" t="s">
        <v>82</v>
      </c>
      <c r="E164" s="183">
        <v>19.899999999999999</v>
      </c>
      <c r="F164" s="209"/>
      <c r="G164" s="112">
        <f t="shared" si="5"/>
        <v>0</v>
      </c>
    </row>
    <row r="165" spans="1:7" ht="15" customHeight="1" x14ac:dyDescent="0.25">
      <c r="A165" s="27" t="s">
        <v>282</v>
      </c>
      <c r="B165" s="14" t="s">
        <v>32</v>
      </c>
      <c r="C165" s="47" t="s">
        <v>476</v>
      </c>
      <c r="D165" s="31" t="s">
        <v>82</v>
      </c>
      <c r="E165" s="177">
        <v>19.899999999999999</v>
      </c>
      <c r="F165" s="141"/>
      <c r="G165" s="111">
        <f t="shared" si="5"/>
        <v>0</v>
      </c>
    </row>
    <row r="166" spans="1:7" s="214" customFormat="1" ht="15" customHeight="1" x14ac:dyDescent="0.25">
      <c r="A166" s="204" t="s">
        <v>283</v>
      </c>
      <c r="B166" s="215" t="s">
        <v>33</v>
      </c>
      <c r="C166" s="206" t="s">
        <v>476</v>
      </c>
      <c r="D166" s="207" t="s">
        <v>82</v>
      </c>
      <c r="E166" s="183">
        <v>19.899999999999999</v>
      </c>
      <c r="F166" s="209"/>
      <c r="G166" s="112">
        <f t="shared" si="5"/>
        <v>0</v>
      </c>
    </row>
    <row r="167" spans="1:7" ht="15" customHeight="1" x14ac:dyDescent="0.25">
      <c r="A167" s="27" t="s">
        <v>284</v>
      </c>
      <c r="B167" s="14" t="s">
        <v>34</v>
      </c>
      <c r="C167" s="47" t="s">
        <v>476</v>
      </c>
      <c r="D167" s="31" t="s">
        <v>82</v>
      </c>
      <c r="E167" s="177">
        <v>19.899999999999999</v>
      </c>
      <c r="F167" s="141"/>
      <c r="G167" s="111">
        <f t="shared" si="5"/>
        <v>0</v>
      </c>
    </row>
    <row r="168" spans="1:7" s="214" customFormat="1" ht="15" customHeight="1" x14ac:dyDescent="0.25">
      <c r="A168" s="204" t="s">
        <v>404</v>
      </c>
      <c r="B168" s="215" t="s">
        <v>511</v>
      </c>
      <c r="C168" s="206" t="s">
        <v>476</v>
      </c>
      <c r="D168" s="207" t="s">
        <v>82</v>
      </c>
      <c r="E168" s="183">
        <v>19.899999999999999</v>
      </c>
      <c r="F168" s="209"/>
      <c r="G168" s="112">
        <f t="shared" si="5"/>
        <v>0</v>
      </c>
    </row>
    <row r="169" spans="1:7" ht="15" customHeight="1" x14ac:dyDescent="0.25">
      <c r="A169" s="27" t="s">
        <v>405</v>
      </c>
      <c r="B169" s="14" t="s">
        <v>512</v>
      </c>
      <c r="C169" s="47" t="s">
        <v>476</v>
      </c>
      <c r="D169" s="31" t="s">
        <v>82</v>
      </c>
      <c r="E169" s="177">
        <v>19.899999999999999</v>
      </c>
      <c r="F169" s="141"/>
      <c r="G169" s="111">
        <f t="shared" si="5"/>
        <v>0</v>
      </c>
    </row>
    <row r="170" spans="1:7" s="214" customFormat="1" ht="15" customHeight="1" x14ac:dyDescent="0.25">
      <c r="A170" s="204" t="s">
        <v>281</v>
      </c>
      <c r="B170" s="215" t="s">
        <v>31</v>
      </c>
      <c r="C170" s="206" t="s">
        <v>476</v>
      </c>
      <c r="D170" s="207" t="s">
        <v>82</v>
      </c>
      <c r="E170" s="183">
        <v>19.899999999999999</v>
      </c>
      <c r="F170" s="209"/>
      <c r="G170" s="112">
        <f t="shared" si="5"/>
        <v>0</v>
      </c>
    </row>
    <row r="171" spans="1:7" ht="15" customHeight="1" x14ac:dyDescent="0.25">
      <c r="A171" s="27" t="s">
        <v>289</v>
      </c>
      <c r="B171" s="14" t="s">
        <v>467</v>
      </c>
      <c r="C171" s="47" t="s">
        <v>476</v>
      </c>
      <c r="D171" s="31" t="s">
        <v>82</v>
      </c>
      <c r="E171" s="177">
        <v>19.899999999999999</v>
      </c>
      <c r="F171" s="141"/>
      <c r="G171" s="111">
        <f t="shared" si="5"/>
        <v>0</v>
      </c>
    </row>
    <row r="172" spans="1:7" s="214" customFormat="1" ht="15" customHeight="1" x14ac:dyDescent="0.25">
      <c r="A172" s="204" t="s">
        <v>286</v>
      </c>
      <c r="B172" s="215" t="s">
        <v>37</v>
      </c>
      <c r="C172" s="206" t="s">
        <v>476</v>
      </c>
      <c r="D172" s="207" t="s">
        <v>82</v>
      </c>
      <c r="E172" s="183">
        <v>19.899999999999999</v>
      </c>
      <c r="F172" s="209"/>
      <c r="G172" s="112">
        <f t="shared" si="5"/>
        <v>0</v>
      </c>
    </row>
    <row r="173" spans="1:7" ht="15" customHeight="1" x14ac:dyDescent="0.25">
      <c r="A173" s="27" t="s">
        <v>287</v>
      </c>
      <c r="B173" s="14" t="s">
        <v>38</v>
      </c>
      <c r="C173" s="47" t="s">
        <v>476</v>
      </c>
      <c r="D173" s="31" t="s">
        <v>82</v>
      </c>
      <c r="E173" s="177">
        <v>19.899999999999999</v>
      </c>
      <c r="F173" s="141"/>
      <c r="G173" s="111">
        <f t="shared" si="5"/>
        <v>0</v>
      </c>
    </row>
    <row r="174" spans="1:7" s="214" customFormat="1" ht="15" customHeight="1" x14ac:dyDescent="0.25">
      <c r="A174" s="204" t="s">
        <v>280</v>
      </c>
      <c r="B174" s="215" t="s">
        <v>13</v>
      </c>
      <c r="C174" s="206" t="s">
        <v>476</v>
      </c>
      <c r="D174" s="207" t="s">
        <v>82</v>
      </c>
      <c r="E174" s="183">
        <v>19.899999999999999</v>
      </c>
      <c r="F174" s="209"/>
      <c r="G174" s="112">
        <f t="shared" si="5"/>
        <v>0</v>
      </c>
    </row>
    <row r="175" spans="1:7" ht="15" customHeight="1" x14ac:dyDescent="0.25">
      <c r="A175" s="42" t="s">
        <v>290</v>
      </c>
      <c r="B175" s="17" t="s">
        <v>122</v>
      </c>
      <c r="C175" s="57" t="s">
        <v>476</v>
      </c>
      <c r="D175" s="55" t="s">
        <v>82</v>
      </c>
      <c r="E175" s="178">
        <v>19.899999999999999</v>
      </c>
      <c r="F175" s="148"/>
      <c r="G175" s="116">
        <f t="shared" si="5"/>
        <v>0</v>
      </c>
    </row>
    <row r="176" spans="1:7" ht="15" customHeight="1" x14ac:dyDescent="0.25">
      <c r="A176" s="41"/>
      <c r="B176" s="107" t="s">
        <v>420</v>
      </c>
      <c r="C176" s="38"/>
      <c r="D176" s="18"/>
      <c r="E176" s="176"/>
      <c r="F176" s="140"/>
      <c r="G176" s="115"/>
    </row>
    <row r="177" spans="1:8" ht="15" customHeight="1" x14ac:dyDescent="0.25">
      <c r="A177" s="59" t="s">
        <v>296</v>
      </c>
      <c r="B177" s="16" t="s">
        <v>119</v>
      </c>
      <c r="C177" s="44" t="s">
        <v>476</v>
      </c>
      <c r="D177" s="52" t="s">
        <v>123</v>
      </c>
      <c r="E177" s="175">
        <v>23.9</v>
      </c>
      <c r="F177" s="145"/>
      <c r="G177" s="114">
        <f t="shared" ref="G177:G185" si="6">E177*F177</f>
        <v>0</v>
      </c>
    </row>
    <row r="178" spans="1:8" s="214" customFormat="1" ht="15" customHeight="1" x14ac:dyDescent="0.25">
      <c r="A178" s="163" t="s">
        <v>544</v>
      </c>
      <c r="B178" s="215" t="s">
        <v>545</v>
      </c>
      <c r="C178" s="206" t="s">
        <v>476</v>
      </c>
      <c r="D178" s="207" t="s">
        <v>123</v>
      </c>
      <c r="E178" s="183">
        <v>23.9</v>
      </c>
      <c r="F178" s="209"/>
      <c r="G178" s="112">
        <f t="shared" si="6"/>
        <v>0</v>
      </c>
    </row>
    <row r="179" spans="1:8" s="214" customFormat="1" ht="15" customHeight="1" x14ac:dyDescent="0.25">
      <c r="A179" s="61" t="s">
        <v>292</v>
      </c>
      <c r="B179" s="14" t="s">
        <v>120</v>
      </c>
      <c r="C179" s="47" t="s">
        <v>476</v>
      </c>
      <c r="D179" s="31" t="s">
        <v>123</v>
      </c>
      <c r="E179" s="177">
        <v>23.9</v>
      </c>
      <c r="F179" s="141"/>
      <c r="G179" s="111">
        <f t="shared" si="6"/>
        <v>0</v>
      </c>
    </row>
    <row r="180" spans="1:8" s="214" customFormat="1" ht="15" customHeight="1" x14ac:dyDescent="0.25">
      <c r="A180" s="163" t="s">
        <v>294</v>
      </c>
      <c r="B180" s="215" t="s">
        <v>117</v>
      </c>
      <c r="C180" s="206" t="s">
        <v>476</v>
      </c>
      <c r="D180" s="207" t="s">
        <v>123</v>
      </c>
      <c r="E180" s="183">
        <v>23.9</v>
      </c>
      <c r="F180" s="209"/>
      <c r="G180" s="112">
        <f t="shared" si="6"/>
        <v>0</v>
      </c>
    </row>
    <row r="181" spans="1:8" s="214" customFormat="1" ht="15" customHeight="1" x14ac:dyDescent="0.25">
      <c r="A181" s="61" t="s">
        <v>291</v>
      </c>
      <c r="B181" s="14" t="s">
        <v>407</v>
      </c>
      <c r="C181" s="47" t="s">
        <v>476</v>
      </c>
      <c r="D181" s="31" t="s">
        <v>123</v>
      </c>
      <c r="E181" s="177">
        <v>23.9</v>
      </c>
      <c r="F181" s="141"/>
      <c r="G181" s="111">
        <f t="shared" si="6"/>
        <v>0</v>
      </c>
    </row>
    <row r="182" spans="1:8" s="214" customFormat="1" ht="15" customHeight="1" x14ac:dyDescent="0.25">
      <c r="A182" s="163" t="s">
        <v>338</v>
      </c>
      <c r="B182" s="215" t="s">
        <v>406</v>
      </c>
      <c r="C182" s="206" t="s">
        <v>476</v>
      </c>
      <c r="D182" s="207" t="s">
        <v>123</v>
      </c>
      <c r="E182" s="183">
        <v>23.9</v>
      </c>
      <c r="F182" s="209"/>
      <c r="G182" s="112">
        <f t="shared" si="6"/>
        <v>0</v>
      </c>
    </row>
    <row r="183" spans="1:8" s="214" customFormat="1" ht="15" customHeight="1" x14ac:dyDescent="0.25">
      <c r="A183" s="61" t="s">
        <v>492</v>
      </c>
      <c r="B183" s="14" t="s">
        <v>510</v>
      </c>
      <c r="C183" s="47" t="s">
        <v>476</v>
      </c>
      <c r="D183" s="31" t="s">
        <v>123</v>
      </c>
      <c r="E183" s="177">
        <v>23.9</v>
      </c>
      <c r="F183" s="141"/>
      <c r="G183" s="111">
        <f t="shared" si="6"/>
        <v>0</v>
      </c>
    </row>
    <row r="184" spans="1:8" s="214" customFormat="1" ht="15" customHeight="1" x14ac:dyDescent="0.25">
      <c r="A184" s="163" t="s">
        <v>295</v>
      </c>
      <c r="B184" s="215" t="s">
        <v>118</v>
      </c>
      <c r="C184" s="206" t="s">
        <v>476</v>
      </c>
      <c r="D184" s="207" t="s">
        <v>123</v>
      </c>
      <c r="E184" s="183">
        <v>23.9</v>
      </c>
      <c r="F184" s="209"/>
      <c r="G184" s="112">
        <f t="shared" si="6"/>
        <v>0</v>
      </c>
    </row>
    <row r="185" spans="1:8" s="214" customFormat="1" ht="15" customHeight="1" x14ac:dyDescent="0.25">
      <c r="A185" s="137" t="s">
        <v>293</v>
      </c>
      <c r="B185" s="17" t="s">
        <v>116</v>
      </c>
      <c r="C185" s="57" t="s">
        <v>476</v>
      </c>
      <c r="D185" s="55" t="s">
        <v>123</v>
      </c>
      <c r="E185" s="178">
        <v>23.9</v>
      </c>
      <c r="F185" s="148"/>
      <c r="G185" s="116">
        <f t="shared" si="6"/>
        <v>0</v>
      </c>
    </row>
    <row r="186" spans="1:8" ht="15" customHeight="1" x14ac:dyDescent="0.25">
      <c r="A186" s="41"/>
      <c r="B186" s="131" t="s">
        <v>353</v>
      </c>
      <c r="C186" s="56"/>
      <c r="D186" s="53"/>
      <c r="E186" s="176"/>
      <c r="F186" s="140"/>
      <c r="G186" s="115"/>
      <c r="H186" s="11"/>
    </row>
    <row r="187" spans="1:8" ht="15" customHeight="1" x14ac:dyDescent="0.25">
      <c r="A187" s="121"/>
      <c r="B187" s="149" t="s">
        <v>414</v>
      </c>
      <c r="C187" s="158"/>
      <c r="D187" s="158"/>
      <c r="E187" s="200"/>
      <c r="F187" s="158"/>
      <c r="G187" s="115"/>
      <c r="H187" s="11"/>
    </row>
    <row r="188" spans="1:8" ht="15" customHeight="1" x14ac:dyDescent="0.25">
      <c r="A188" s="25" t="s">
        <v>198</v>
      </c>
      <c r="B188" s="16" t="s">
        <v>40</v>
      </c>
      <c r="C188" s="52" t="s">
        <v>130</v>
      </c>
      <c r="D188" s="48" t="s">
        <v>382</v>
      </c>
      <c r="E188" s="175">
        <v>1.35</v>
      </c>
      <c r="F188" s="145"/>
      <c r="G188" s="114">
        <f t="shared" ref="G188:G200" si="7">E188*F188</f>
        <v>0</v>
      </c>
    </row>
    <row r="189" spans="1:8" s="214" customFormat="1" ht="15" customHeight="1" x14ac:dyDescent="0.25">
      <c r="A189" s="204" t="s">
        <v>201</v>
      </c>
      <c r="B189" s="215" t="s">
        <v>100</v>
      </c>
      <c r="C189" s="207" t="s">
        <v>130</v>
      </c>
      <c r="D189" s="216" t="s">
        <v>382</v>
      </c>
      <c r="E189" s="183">
        <v>1.35</v>
      </c>
      <c r="F189" s="209"/>
      <c r="G189" s="117">
        <f t="shared" si="7"/>
        <v>0</v>
      </c>
    </row>
    <row r="190" spans="1:8" ht="15" customHeight="1" x14ac:dyDescent="0.25">
      <c r="A190" s="27" t="s">
        <v>200</v>
      </c>
      <c r="B190" s="14" t="s">
        <v>73</v>
      </c>
      <c r="C190" s="31" t="s">
        <v>130</v>
      </c>
      <c r="D190" s="32" t="s">
        <v>382</v>
      </c>
      <c r="E190" s="177">
        <v>1.35</v>
      </c>
      <c r="F190" s="141"/>
      <c r="G190" s="111">
        <f t="shared" si="7"/>
        <v>0</v>
      </c>
    </row>
    <row r="191" spans="1:8" s="214" customFormat="1" ht="15" customHeight="1" x14ac:dyDescent="0.25">
      <c r="A191" s="204" t="s">
        <v>191</v>
      </c>
      <c r="B191" s="215" t="s">
        <v>71</v>
      </c>
      <c r="C191" s="207" t="s">
        <v>130</v>
      </c>
      <c r="D191" s="216" t="s">
        <v>382</v>
      </c>
      <c r="E191" s="183">
        <v>1.35</v>
      </c>
      <c r="F191" s="209"/>
      <c r="G191" s="112">
        <f t="shared" si="7"/>
        <v>0</v>
      </c>
    </row>
    <row r="192" spans="1:8" ht="15" customHeight="1" x14ac:dyDescent="0.25">
      <c r="A192" s="27" t="s">
        <v>193</v>
      </c>
      <c r="B192" s="14" t="s">
        <v>8</v>
      </c>
      <c r="C192" s="31" t="s">
        <v>130</v>
      </c>
      <c r="D192" s="32" t="s">
        <v>382</v>
      </c>
      <c r="E192" s="177">
        <v>1.35</v>
      </c>
      <c r="F192" s="141"/>
      <c r="G192" s="111">
        <f t="shared" si="7"/>
        <v>0</v>
      </c>
    </row>
    <row r="193" spans="1:7" s="214" customFormat="1" ht="15" customHeight="1" x14ac:dyDescent="0.25">
      <c r="A193" s="204" t="s">
        <v>192</v>
      </c>
      <c r="B193" s="225" t="s">
        <v>77</v>
      </c>
      <c r="C193" s="207" t="s">
        <v>130</v>
      </c>
      <c r="D193" s="216" t="s">
        <v>382</v>
      </c>
      <c r="E193" s="183">
        <v>1.35</v>
      </c>
      <c r="F193" s="226"/>
      <c r="G193" s="112">
        <f t="shared" si="7"/>
        <v>0</v>
      </c>
    </row>
    <row r="194" spans="1:7" ht="14.45" customHeight="1" x14ac:dyDescent="0.25">
      <c r="A194" s="27" t="s">
        <v>194</v>
      </c>
      <c r="B194" s="14" t="s">
        <v>76</v>
      </c>
      <c r="C194" s="31" t="s">
        <v>130</v>
      </c>
      <c r="D194" s="32" t="s">
        <v>382</v>
      </c>
      <c r="E194" s="177">
        <v>1.35</v>
      </c>
      <c r="F194" s="141"/>
      <c r="G194" s="111">
        <f t="shared" si="7"/>
        <v>0</v>
      </c>
    </row>
    <row r="195" spans="1:7" s="214" customFormat="1" ht="15" customHeight="1" x14ac:dyDescent="0.25">
      <c r="A195" s="204" t="s">
        <v>203</v>
      </c>
      <c r="B195" s="215" t="s">
        <v>114</v>
      </c>
      <c r="C195" s="207" t="s">
        <v>130</v>
      </c>
      <c r="D195" s="216" t="s">
        <v>382</v>
      </c>
      <c r="E195" s="183">
        <v>1.35</v>
      </c>
      <c r="F195" s="209"/>
      <c r="G195" s="112">
        <f t="shared" si="7"/>
        <v>0</v>
      </c>
    </row>
    <row r="196" spans="1:7" ht="15" customHeight="1" x14ac:dyDescent="0.25">
      <c r="A196" s="27" t="s">
        <v>196</v>
      </c>
      <c r="B196" s="14" t="s">
        <v>78</v>
      </c>
      <c r="C196" s="31" t="s">
        <v>130</v>
      </c>
      <c r="D196" s="32" t="s">
        <v>382</v>
      </c>
      <c r="E196" s="177">
        <v>1.35</v>
      </c>
      <c r="F196" s="141"/>
      <c r="G196" s="111">
        <f t="shared" si="7"/>
        <v>0</v>
      </c>
    </row>
    <row r="197" spans="1:7" s="214" customFormat="1" ht="15" customHeight="1" x14ac:dyDescent="0.25">
      <c r="A197" s="204" t="s">
        <v>197</v>
      </c>
      <c r="B197" s="215" t="s">
        <v>75</v>
      </c>
      <c r="C197" s="207" t="s">
        <v>130</v>
      </c>
      <c r="D197" s="216" t="s">
        <v>382</v>
      </c>
      <c r="E197" s="183">
        <v>1.35</v>
      </c>
      <c r="F197" s="209"/>
      <c r="G197" s="112">
        <f t="shared" si="7"/>
        <v>0</v>
      </c>
    </row>
    <row r="198" spans="1:7" ht="15" customHeight="1" x14ac:dyDescent="0.25">
      <c r="A198" s="27" t="s">
        <v>199</v>
      </c>
      <c r="B198" s="14" t="s">
        <v>74</v>
      </c>
      <c r="C198" s="31" t="s">
        <v>130</v>
      </c>
      <c r="D198" s="32" t="s">
        <v>382</v>
      </c>
      <c r="E198" s="177">
        <v>1.35</v>
      </c>
      <c r="F198" s="141"/>
      <c r="G198" s="111">
        <f t="shared" si="7"/>
        <v>0</v>
      </c>
    </row>
    <row r="199" spans="1:7" s="214" customFormat="1" ht="15" customHeight="1" x14ac:dyDescent="0.25">
      <c r="A199" s="204" t="s">
        <v>195</v>
      </c>
      <c r="B199" s="215" t="s">
        <v>72</v>
      </c>
      <c r="C199" s="207" t="s">
        <v>130</v>
      </c>
      <c r="D199" s="216" t="s">
        <v>382</v>
      </c>
      <c r="E199" s="183">
        <v>1.35</v>
      </c>
      <c r="F199" s="209"/>
      <c r="G199" s="112">
        <f t="shared" si="7"/>
        <v>0</v>
      </c>
    </row>
    <row r="200" spans="1:7" ht="15" customHeight="1" x14ac:dyDescent="0.25">
      <c r="A200" s="42" t="s">
        <v>202</v>
      </c>
      <c r="B200" s="17" t="s">
        <v>115</v>
      </c>
      <c r="C200" s="55" t="s">
        <v>130</v>
      </c>
      <c r="D200" s="51" t="s">
        <v>382</v>
      </c>
      <c r="E200" s="178">
        <v>1.35</v>
      </c>
      <c r="F200" s="148"/>
      <c r="G200" s="116">
        <f t="shared" si="7"/>
        <v>0</v>
      </c>
    </row>
    <row r="201" spans="1:7" ht="15" customHeight="1" x14ac:dyDescent="0.25">
      <c r="A201" s="41"/>
      <c r="B201" s="156" t="s">
        <v>415</v>
      </c>
      <c r="C201" s="56"/>
      <c r="D201" s="53"/>
      <c r="E201" s="176"/>
      <c r="F201" s="140"/>
      <c r="G201" s="115"/>
    </row>
    <row r="202" spans="1:7" ht="15" customHeight="1" x14ac:dyDescent="0.25">
      <c r="A202" s="151" t="s">
        <v>354</v>
      </c>
      <c r="B202" s="152" t="s">
        <v>367</v>
      </c>
      <c r="C202" s="90" t="s">
        <v>130</v>
      </c>
      <c r="D202" s="91" t="s">
        <v>366</v>
      </c>
      <c r="E202" s="201">
        <v>1</v>
      </c>
      <c r="F202" s="138"/>
      <c r="G202" s="110">
        <f t="shared" ref="G202:G213" si="8">E202*F202</f>
        <v>0</v>
      </c>
    </row>
    <row r="203" spans="1:7" ht="15" customHeight="1" x14ac:dyDescent="0.25">
      <c r="A203" s="153" t="s">
        <v>355</v>
      </c>
      <c r="B203" s="150" t="s">
        <v>368</v>
      </c>
      <c r="C203" s="31" t="s">
        <v>130</v>
      </c>
      <c r="D203" s="32" t="s">
        <v>366</v>
      </c>
      <c r="E203" s="195">
        <v>1</v>
      </c>
      <c r="F203" s="139"/>
      <c r="G203" s="111">
        <f t="shared" si="8"/>
        <v>0</v>
      </c>
    </row>
    <row r="204" spans="1:7" ht="15" customHeight="1" x14ac:dyDescent="0.25">
      <c r="A204" s="133" t="s">
        <v>356</v>
      </c>
      <c r="B204" s="132" t="s">
        <v>369</v>
      </c>
      <c r="C204" s="53" t="s">
        <v>130</v>
      </c>
      <c r="D204" s="49" t="s">
        <v>366</v>
      </c>
      <c r="E204" s="189">
        <v>1</v>
      </c>
      <c r="F204" s="140"/>
      <c r="G204" s="112">
        <f t="shared" si="8"/>
        <v>0</v>
      </c>
    </row>
    <row r="205" spans="1:7" ht="15" customHeight="1" x14ac:dyDescent="0.25">
      <c r="A205" s="153" t="s">
        <v>357</v>
      </c>
      <c r="B205" s="150" t="s">
        <v>370</v>
      </c>
      <c r="C205" s="31" t="s">
        <v>130</v>
      </c>
      <c r="D205" s="32" t="s">
        <v>366</v>
      </c>
      <c r="E205" s="195">
        <v>1</v>
      </c>
      <c r="F205" s="141"/>
      <c r="G205" s="111">
        <f t="shared" si="8"/>
        <v>0</v>
      </c>
    </row>
    <row r="206" spans="1:7" ht="15" customHeight="1" x14ac:dyDescent="0.25">
      <c r="A206" s="133" t="s">
        <v>358</v>
      </c>
      <c r="B206" s="132" t="s">
        <v>371</v>
      </c>
      <c r="C206" s="53" t="s">
        <v>130</v>
      </c>
      <c r="D206" s="49" t="s">
        <v>366</v>
      </c>
      <c r="E206" s="189">
        <v>1</v>
      </c>
      <c r="F206" s="140"/>
      <c r="G206" s="112">
        <f t="shared" si="8"/>
        <v>0</v>
      </c>
    </row>
    <row r="207" spans="1:7" ht="15" customHeight="1" x14ac:dyDescent="0.25">
      <c r="A207" s="153" t="s">
        <v>359</v>
      </c>
      <c r="B207" s="150" t="s">
        <v>372</v>
      </c>
      <c r="C207" s="31" t="s">
        <v>130</v>
      </c>
      <c r="D207" s="32" t="s">
        <v>366</v>
      </c>
      <c r="E207" s="195">
        <v>1</v>
      </c>
      <c r="F207" s="141"/>
      <c r="G207" s="111">
        <f t="shared" si="8"/>
        <v>0</v>
      </c>
    </row>
    <row r="208" spans="1:7" ht="15" customHeight="1" x14ac:dyDescent="0.25">
      <c r="A208" s="133" t="s">
        <v>360</v>
      </c>
      <c r="B208" s="132" t="s">
        <v>373</v>
      </c>
      <c r="C208" s="53" t="s">
        <v>145</v>
      </c>
      <c r="D208" s="49" t="s">
        <v>366</v>
      </c>
      <c r="E208" s="189">
        <v>1</v>
      </c>
      <c r="F208" s="140"/>
      <c r="G208" s="112">
        <f t="shared" si="8"/>
        <v>0</v>
      </c>
    </row>
    <row r="209" spans="1:8" ht="15" customHeight="1" x14ac:dyDescent="0.25">
      <c r="A209" s="153" t="s">
        <v>361</v>
      </c>
      <c r="B209" s="150" t="s">
        <v>374</v>
      </c>
      <c r="C209" s="31" t="s">
        <v>145</v>
      </c>
      <c r="D209" s="32" t="s">
        <v>366</v>
      </c>
      <c r="E209" s="195">
        <v>1</v>
      </c>
      <c r="F209" s="141"/>
      <c r="G209" s="111">
        <f t="shared" si="8"/>
        <v>0</v>
      </c>
    </row>
    <row r="210" spans="1:8" ht="15" customHeight="1" x14ac:dyDescent="0.25">
      <c r="A210" s="133" t="s">
        <v>362</v>
      </c>
      <c r="B210" s="132" t="s">
        <v>375</v>
      </c>
      <c r="C210" s="53" t="s">
        <v>145</v>
      </c>
      <c r="D210" s="49" t="s">
        <v>366</v>
      </c>
      <c r="E210" s="189">
        <v>1</v>
      </c>
      <c r="F210" s="140"/>
      <c r="G210" s="112">
        <f t="shared" si="8"/>
        <v>0</v>
      </c>
    </row>
    <row r="211" spans="1:8" ht="15" customHeight="1" x14ac:dyDescent="0.25">
      <c r="A211" s="153" t="s">
        <v>363</v>
      </c>
      <c r="B211" s="150" t="s">
        <v>376</v>
      </c>
      <c r="C211" s="31" t="s">
        <v>145</v>
      </c>
      <c r="D211" s="32" t="s">
        <v>366</v>
      </c>
      <c r="E211" s="195">
        <v>1</v>
      </c>
      <c r="F211" s="141"/>
      <c r="G211" s="111">
        <f t="shared" si="8"/>
        <v>0</v>
      </c>
    </row>
    <row r="212" spans="1:8" ht="15" customHeight="1" x14ac:dyDescent="0.25">
      <c r="A212" s="133" t="s">
        <v>364</v>
      </c>
      <c r="B212" s="132" t="s">
        <v>377</v>
      </c>
      <c r="C212" s="53" t="s">
        <v>145</v>
      </c>
      <c r="D212" s="49" t="s">
        <v>366</v>
      </c>
      <c r="E212" s="189">
        <v>1</v>
      </c>
      <c r="F212" s="140"/>
      <c r="G212" s="112">
        <f t="shared" si="8"/>
        <v>0</v>
      </c>
    </row>
    <row r="213" spans="1:8" ht="15" customHeight="1" x14ac:dyDescent="0.25">
      <c r="A213" s="154" t="s">
        <v>365</v>
      </c>
      <c r="B213" s="155" t="s">
        <v>378</v>
      </c>
      <c r="C213" s="55" t="s">
        <v>145</v>
      </c>
      <c r="D213" s="51" t="s">
        <v>366</v>
      </c>
      <c r="E213" s="202">
        <v>1</v>
      </c>
      <c r="F213" s="148"/>
      <c r="G213" s="116">
        <f t="shared" si="8"/>
        <v>0</v>
      </c>
    </row>
    <row r="214" spans="1:8" ht="15" customHeight="1" x14ac:dyDescent="0.25">
      <c r="A214" s="41"/>
      <c r="B214" s="131" t="s">
        <v>333</v>
      </c>
      <c r="C214" s="56"/>
      <c r="D214" s="53"/>
      <c r="E214" s="176"/>
      <c r="F214" s="140"/>
      <c r="G214" s="115"/>
    </row>
    <row r="215" spans="1:8" ht="15" customHeight="1" x14ac:dyDescent="0.25">
      <c r="A215" s="41"/>
      <c r="B215" s="106" t="s">
        <v>416</v>
      </c>
      <c r="C215" s="56"/>
      <c r="D215" s="53"/>
      <c r="E215" s="176"/>
      <c r="F215" s="140"/>
      <c r="G215" s="115"/>
    </row>
    <row r="216" spans="1:8" ht="15" customHeight="1" x14ac:dyDescent="0.25">
      <c r="A216" s="235" t="s">
        <v>327</v>
      </c>
      <c r="B216" s="236" t="s">
        <v>494</v>
      </c>
      <c r="C216" s="237" t="s">
        <v>132</v>
      </c>
      <c r="D216" s="237" t="s">
        <v>332</v>
      </c>
      <c r="E216" s="238">
        <v>55</v>
      </c>
      <c r="F216" s="239"/>
      <c r="G216" s="261">
        <f t="shared" ref="G216:G221" si="9">E216*F216</f>
        <v>0</v>
      </c>
    </row>
    <row r="217" spans="1:8" s="214" customFormat="1" ht="15" customHeight="1" x14ac:dyDescent="0.25">
      <c r="A217" s="254" t="s">
        <v>328</v>
      </c>
      <c r="B217" s="252" t="s">
        <v>495</v>
      </c>
      <c r="C217" s="207" t="s">
        <v>132</v>
      </c>
      <c r="D217" s="207" t="s">
        <v>332</v>
      </c>
      <c r="E217" s="224">
        <v>55</v>
      </c>
      <c r="F217" s="209"/>
      <c r="G217" s="112">
        <f t="shared" si="9"/>
        <v>0</v>
      </c>
    </row>
    <row r="218" spans="1:8" ht="15" customHeight="1" x14ac:dyDescent="0.25">
      <c r="A218" s="240" t="s">
        <v>329</v>
      </c>
      <c r="B218" s="241" t="s">
        <v>496</v>
      </c>
      <c r="C218" s="242" t="s">
        <v>132</v>
      </c>
      <c r="D218" s="242" t="s">
        <v>332</v>
      </c>
      <c r="E218" s="243">
        <v>55</v>
      </c>
      <c r="F218" s="244"/>
      <c r="G218" s="260">
        <f t="shared" si="9"/>
        <v>0</v>
      </c>
    </row>
    <row r="219" spans="1:8" s="214" customFormat="1" ht="15" customHeight="1" x14ac:dyDescent="0.25">
      <c r="A219" s="254" t="s">
        <v>330</v>
      </c>
      <c r="B219" s="252" t="s">
        <v>497</v>
      </c>
      <c r="C219" s="207" t="s">
        <v>132</v>
      </c>
      <c r="D219" s="207" t="s">
        <v>332</v>
      </c>
      <c r="E219" s="224">
        <v>59</v>
      </c>
      <c r="F219" s="209"/>
      <c r="G219" s="112">
        <f t="shared" si="9"/>
        <v>0</v>
      </c>
      <c r="H219" s="213"/>
    </row>
    <row r="220" spans="1:8" ht="15" customHeight="1" x14ac:dyDescent="0.25">
      <c r="A220" s="240" t="s">
        <v>331</v>
      </c>
      <c r="B220" s="241" t="s">
        <v>498</v>
      </c>
      <c r="C220" s="242" t="s">
        <v>132</v>
      </c>
      <c r="D220" s="242" t="s">
        <v>332</v>
      </c>
      <c r="E220" s="243">
        <v>59</v>
      </c>
      <c r="F220" s="244"/>
      <c r="G220" s="260">
        <f t="shared" si="9"/>
        <v>0</v>
      </c>
      <c r="H220" s="11"/>
    </row>
    <row r="221" spans="1:8" s="214" customFormat="1" ht="15" customHeight="1" x14ac:dyDescent="0.25">
      <c r="A221" s="255" t="s">
        <v>408</v>
      </c>
      <c r="B221" s="253" t="s">
        <v>466</v>
      </c>
      <c r="C221" s="210" t="s">
        <v>132</v>
      </c>
      <c r="D221" s="210" t="s">
        <v>332</v>
      </c>
      <c r="E221" s="211">
        <v>55</v>
      </c>
      <c r="F221" s="212"/>
      <c r="G221" s="113">
        <f t="shared" si="9"/>
        <v>0</v>
      </c>
      <c r="H221" s="213"/>
    </row>
    <row r="222" spans="1:8" ht="15" customHeight="1" x14ac:dyDescent="0.25">
      <c r="A222" s="41"/>
      <c r="B222" s="106" t="s">
        <v>507</v>
      </c>
      <c r="C222" s="56"/>
      <c r="D222" s="53"/>
      <c r="E222" s="176"/>
      <c r="F222" s="140"/>
      <c r="G222" s="115"/>
    </row>
    <row r="223" spans="1:8" ht="15" customHeight="1" x14ac:dyDescent="0.25">
      <c r="A223" s="245" t="s">
        <v>421</v>
      </c>
      <c r="B223" s="236" t="s">
        <v>499</v>
      </c>
      <c r="C223" s="237" t="s">
        <v>132</v>
      </c>
      <c r="D223" s="237" t="s">
        <v>332</v>
      </c>
      <c r="E223" s="238">
        <v>95</v>
      </c>
      <c r="F223" s="239"/>
      <c r="G223" s="261">
        <f>E223*F223</f>
        <v>0</v>
      </c>
    </row>
    <row r="224" spans="1:8" s="214" customFormat="1" ht="15" customHeight="1" x14ac:dyDescent="0.25">
      <c r="A224" s="222" t="s">
        <v>422</v>
      </c>
      <c r="B224" s="252" t="s">
        <v>506</v>
      </c>
      <c r="C224" s="207" t="s">
        <v>132</v>
      </c>
      <c r="D224" s="207" t="s">
        <v>332</v>
      </c>
      <c r="E224" s="224">
        <v>75</v>
      </c>
      <c r="F224" s="209"/>
      <c r="G224" s="112">
        <f>E224*F224</f>
        <v>0</v>
      </c>
      <c r="H224" s="213"/>
    </row>
    <row r="225" spans="1:8" ht="15" customHeight="1" x14ac:dyDescent="0.25">
      <c r="A225" s="247" t="s">
        <v>423</v>
      </c>
      <c r="B225" s="241" t="s">
        <v>500</v>
      </c>
      <c r="C225" s="242" t="s">
        <v>132</v>
      </c>
      <c r="D225" s="242" t="s">
        <v>332</v>
      </c>
      <c r="E225" s="243">
        <v>69</v>
      </c>
      <c r="F225" s="244"/>
      <c r="G225" s="260">
        <f>E225*F225</f>
        <v>0</v>
      </c>
      <c r="H225" s="11"/>
    </row>
    <row r="226" spans="1:8" s="214" customFormat="1" ht="15" customHeight="1" x14ac:dyDescent="0.25">
      <c r="A226" s="251" t="s">
        <v>424</v>
      </c>
      <c r="B226" s="253" t="s">
        <v>501</v>
      </c>
      <c r="C226" s="210" t="s">
        <v>132</v>
      </c>
      <c r="D226" s="210" t="s">
        <v>332</v>
      </c>
      <c r="E226" s="211">
        <v>75</v>
      </c>
      <c r="F226" s="212"/>
      <c r="G226" s="113">
        <f>E226*F226</f>
        <v>0</v>
      </c>
      <c r="H226" s="213"/>
    </row>
    <row r="227" spans="1:8" ht="15" customHeight="1" x14ac:dyDescent="0.25">
      <c r="A227" s="41"/>
      <c r="B227" s="106" t="s">
        <v>508</v>
      </c>
      <c r="C227" s="56"/>
      <c r="D227" s="53"/>
      <c r="E227" s="176"/>
      <c r="F227" s="140"/>
      <c r="G227" s="115"/>
      <c r="H227" s="11"/>
    </row>
    <row r="228" spans="1:8" ht="15" customHeight="1" x14ac:dyDescent="0.25">
      <c r="A228" s="245" t="s">
        <v>425</v>
      </c>
      <c r="B228" s="236" t="s">
        <v>461</v>
      </c>
      <c r="C228" s="237" t="s">
        <v>132</v>
      </c>
      <c r="D228" s="237" t="s">
        <v>332</v>
      </c>
      <c r="E228" s="238">
        <v>45</v>
      </c>
      <c r="F228" s="239"/>
      <c r="G228" s="261">
        <f t="shared" ref="G228:G235" si="10">E228*F228</f>
        <v>0</v>
      </c>
      <c r="H228" s="11"/>
    </row>
    <row r="229" spans="1:8" s="214" customFormat="1" ht="15" customHeight="1" x14ac:dyDescent="0.25">
      <c r="A229" s="222" t="s">
        <v>426</v>
      </c>
      <c r="B229" s="252" t="s">
        <v>502</v>
      </c>
      <c r="C229" s="207" t="s">
        <v>132</v>
      </c>
      <c r="D229" s="207" t="s">
        <v>332</v>
      </c>
      <c r="E229" s="224">
        <v>45</v>
      </c>
      <c r="F229" s="209"/>
      <c r="G229" s="112">
        <f t="shared" si="10"/>
        <v>0</v>
      </c>
      <c r="H229" s="213"/>
    </row>
    <row r="230" spans="1:8" ht="15" customHeight="1" x14ac:dyDescent="0.25">
      <c r="A230" s="246" t="s">
        <v>427</v>
      </c>
      <c r="B230" s="241" t="s">
        <v>462</v>
      </c>
      <c r="C230" s="242" t="s">
        <v>132</v>
      </c>
      <c r="D230" s="242" t="s">
        <v>332</v>
      </c>
      <c r="E230" s="243">
        <v>45</v>
      </c>
      <c r="F230" s="244"/>
      <c r="G230" s="260">
        <f t="shared" si="10"/>
        <v>0</v>
      </c>
      <c r="H230" s="11"/>
    </row>
    <row r="231" spans="1:8" s="214" customFormat="1" ht="15" customHeight="1" x14ac:dyDescent="0.25">
      <c r="A231" s="222" t="s">
        <v>428</v>
      </c>
      <c r="B231" s="252" t="s">
        <v>463</v>
      </c>
      <c r="C231" s="207" t="s">
        <v>132</v>
      </c>
      <c r="D231" s="207" t="s">
        <v>332</v>
      </c>
      <c r="E231" s="224">
        <v>45</v>
      </c>
      <c r="F231" s="209"/>
      <c r="G231" s="112">
        <f t="shared" si="10"/>
        <v>0</v>
      </c>
      <c r="H231" s="213"/>
    </row>
    <row r="232" spans="1:8" ht="15" customHeight="1" x14ac:dyDescent="0.25">
      <c r="A232" s="246" t="s">
        <v>429</v>
      </c>
      <c r="B232" s="241" t="s">
        <v>464</v>
      </c>
      <c r="C232" s="242" t="s">
        <v>132</v>
      </c>
      <c r="D232" s="242" t="s">
        <v>332</v>
      </c>
      <c r="E232" s="243">
        <v>39</v>
      </c>
      <c r="F232" s="244"/>
      <c r="G232" s="260">
        <f t="shared" si="10"/>
        <v>0</v>
      </c>
      <c r="H232" s="11"/>
    </row>
    <row r="233" spans="1:8" s="214" customFormat="1" ht="15" customHeight="1" x14ac:dyDescent="0.25">
      <c r="A233" s="222" t="s">
        <v>430</v>
      </c>
      <c r="B233" s="252" t="s">
        <v>503</v>
      </c>
      <c r="C233" s="207" t="s">
        <v>132</v>
      </c>
      <c r="D233" s="207" t="s">
        <v>332</v>
      </c>
      <c r="E233" s="224">
        <v>49</v>
      </c>
      <c r="F233" s="209"/>
      <c r="G233" s="112">
        <f t="shared" si="10"/>
        <v>0</v>
      </c>
    </row>
    <row r="234" spans="1:8" ht="15.75" customHeight="1" x14ac:dyDescent="0.25">
      <c r="A234" s="247" t="s">
        <v>431</v>
      </c>
      <c r="B234" s="241" t="s">
        <v>505</v>
      </c>
      <c r="C234" s="242" t="s">
        <v>132</v>
      </c>
      <c r="D234" s="242" t="s">
        <v>332</v>
      </c>
      <c r="E234" s="243">
        <v>49</v>
      </c>
      <c r="F234" s="244"/>
      <c r="G234" s="260">
        <f t="shared" si="10"/>
        <v>0</v>
      </c>
    </row>
    <row r="235" spans="1:8" s="214" customFormat="1" ht="15" customHeight="1" x14ac:dyDescent="0.25">
      <c r="A235" s="251" t="s">
        <v>432</v>
      </c>
      <c r="B235" s="253" t="s">
        <v>504</v>
      </c>
      <c r="C235" s="210" t="s">
        <v>132</v>
      </c>
      <c r="D235" s="210" t="s">
        <v>332</v>
      </c>
      <c r="E235" s="211">
        <v>49</v>
      </c>
      <c r="F235" s="212"/>
      <c r="G235" s="113">
        <f t="shared" si="10"/>
        <v>0</v>
      </c>
    </row>
    <row r="236" spans="1:8" ht="15" customHeight="1" x14ac:dyDescent="0.25">
      <c r="A236" s="85"/>
      <c r="B236" s="106" t="s">
        <v>334</v>
      </c>
      <c r="C236" s="38"/>
      <c r="D236" s="18"/>
      <c r="E236" s="176"/>
      <c r="F236" s="140"/>
      <c r="G236" s="115"/>
    </row>
    <row r="237" spans="1:8" ht="15" customHeight="1" x14ac:dyDescent="0.25">
      <c r="A237" s="248" t="s">
        <v>297</v>
      </c>
      <c r="B237" s="249" t="s">
        <v>409</v>
      </c>
      <c r="C237" s="237" t="s">
        <v>132</v>
      </c>
      <c r="D237" s="237" t="s">
        <v>154</v>
      </c>
      <c r="E237" s="238">
        <v>17.899999999999999</v>
      </c>
      <c r="F237" s="239"/>
      <c r="G237" s="261">
        <f t="shared" ref="G237:G248" si="11">E237*F237</f>
        <v>0</v>
      </c>
    </row>
    <row r="238" spans="1:8" s="214" customFormat="1" ht="15" customHeight="1" x14ac:dyDescent="0.25">
      <c r="A238" s="222" t="s">
        <v>298</v>
      </c>
      <c r="B238" s="215" t="s">
        <v>493</v>
      </c>
      <c r="C238" s="207" t="s">
        <v>132</v>
      </c>
      <c r="D238" s="207" t="s">
        <v>190</v>
      </c>
      <c r="E238" s="281">
        <v>71.900000000000006</v>
      </c>
      <c r="F238" s="209"/>
      <c r="G238" s="112">
        <f t="shared" si="11"/>
        <v>0</v>
      </c>
    </row>
    <row r="239" spans="1:8" s="214" customFormat="1" ht="15" customHeight="1" x14ac:dyDescent="0.25">
      <c r="A239" s="247" t="s">
        <v>299</v>
      </c>
      <c r="B239" s="250" t="s">
        <v>347</v>
      </c>
      <c r="C239" s="242" t="s">
        <v>132</v>
      </c>
      <c r="D239" s="242" t="s">
        <v>154</v>
      </c>
      <c r="E239" s="282">
        <v>32.9</v>
      </c>
      <c r="F239" s="244"/>
      <c r="G239" s="260">
        <f t="shared" si="11"/>
        <v>0</v>
      </c>
    </row>
    <row r="240" spans="1:8" s="214" customFormat="1" ht="15" customHeight="1" x14ac:dyDescent="0.25">
      <c r="A240" s="204" t="s">
        <v>300</v>
      </c>
      <c r="B240" s="215" t="s">
        <v>348</v>
      </c>
      <c r="C240" s="207" t="s">
        <v>132</v>
      </c>
      <c r="D240" s="207" t="s">
        <v>154</v>
      </c>
      <c r="E240" s="281">
        <v>34.9</v>
      </c>
      <c r="F240" s="209"/>
      <c r="G240" s="112">
        <f t="shared" si="11"/>
        <v>0</v>
      </c>
    </row>
    <row r="241" spans="1:7" s="214" customFormat="1" ht="15" customHeight="1" x14ac:dyDescent="0.25">
      <c r="A241" s="247" t="s">
        <v>301</v>
      </c>
      <c r="B241" s="250" t="s">
        <v>417</v>
      </c>
      <c r="C241" s="242" t="s">
        <v>132</v>
      </c>
      <c r="D241" s="242" t="s">
        <v>154</v>
      </c>
      <c r="E241" s="282">
        <v>28.9</v>
      </c>
      <c r="F241" s="244"/>
      <c r="G241" s="260">
        <f t="shared" si="11"/>
        <v>0</v>
      </c>
    </row>
    <row r="242" spans="1:7" s="214" customFormat="1" ht="15" customHeight="1" x14ac:dyDescent="0.25">
      <c r="A242" s="204" t="s">
        <v>302</v>
      </c>
      <c r="B242" s="215" t="s">
        <v>349</v>
      </c>
      <c r="C242" s="207" t="s">
        <v>132</v>
      </c>
      <c r="D242" s="207" t="s">
        <v>154</v>
      </c>
      <c r="E242" s="281">
        <v>32.9</v>
      </c>
      <c r="F242" s="209"/>
      <c r="G242" s="112">
        <f t="shared" si="11"/>
        <v>0</v>
      </c>
    </row>
    <row r="243" spans="1:7" s="214" customFormat="1" ht="15" customHeight="1" x14ac:dyDescent="0.25">
      <c r="A243" s="246" t="s">
        <v>304</v>
      </c>
      <c r="B243" s="250" t="s">
        <v>410</v>
      </c>
      <c r="C243" s="242" t="s">
        <v>132</v>
      </c>
      <c r="D243" s="242" t="s">
        <v>154</v>
      </c>
      <c r="E243" s="282">
        <v>32.9</v>
      </c>
      <c r="F243" s="244"/>
      <c r="G243" s="260">
        <f t="shared" si="11"/>
        <v>0</v>
      </c>
    </row>
    <row r="244" spans="1:7" s="214" customFormat="1" ht="15" customHeight="1" x14ac:dyDescent="0.25">
      <c r="A244" s="222" t="s">
        <v>303</v>
      </c>
      <c r="B244" s="215" t="s">
        <v>411</v>
      </c>
      <c r="C244" s="207" t="s">
        <v>132</v>
      </c>
      <c r="D244" s="207" t="s">
        <v>154</v>
      </c>
      <c r="E244" s="281">
        <v>32.9</v>
      </c>
      <c r="F244" s="209"/>
      <c r="G244" s="112">
        <f t="shared" si="11"/>
        <v>0</v>
      </c>
    </row>
    <row r="245" spans="1:7" s="214" customFormat="1" ht="15" customHeight="1" x14ac:dyDescent="0.25">
      <c r="A245" s="246" t="s">
        <v>305</v>
      </c>
      <c r="B245" s="250" t="s">
        <v>471</v>
      </c>
      <c r="C245" s="242" t="s">
        <v>132</v>
      </c>
      <c r="D245" s="242" t="s">
        <v>154</v>
      </c>
      <c r="E245" s="282">
        <v>64.900000000000006</v>
      </c>
      <c r="F245" s="244"/>
      <c r="G245" s="260">
        <f t="shared" si="11"/>
        <v>0</v>
      </c>
    </row>
    <row r="246" spans="1:7" s="214" customFormat="1" ht="15" customHeight="1" x14ac:dyDescent="0.25">
      <c r="A246" s="222" t="s">
        <v>306</v>
      </c>
      <c r="B246" s="215" t="s">
        <v>350</v>
      </c>
      <c r="C246" s="207" t="s">
        <v>132</v>
      </c>
      <c r="D246" s="207" t="s">
        <v>154</v>
      </c>
      <c r="E246" s="281">
        <v>69</v>
      </c>
      <c r="F246" s="209"/>
      <c r="G246" s="112">
        <f t="shared" si="11"/>
        <v>0</v>
      </c>
    </row>
    <row r="247" spans="1:7" s="214" customFormat="1" ht="15" customHeight="1" x14ac:dyDescent="0.25">
      <c r="A247" s="246" t="s">
        <v>307</v>
      </c>
      <c r="B247" s="250" t="s">
        <v>351</v>
      </c>
      <c r="C247" s="242" t="s">
        <v>132</v>
      </c>
      <c r="D247" s="242" t="s">
        <v>154</v>
      </c>
      <c r="E247" s="282">
        <v>31.9</v>
      </c>
      <c r="F247" s="244"/>
      <c r="G247" s="260">
        <f t="shared" si="11"/>
        <v>0</v>
      </c>
    </row>
    <row r="248" spans="1:7" s="214" customFormat="1" ht="15" customHeight="1" x14ac:dyDescent="0.25">
      <c r="A248" s="234" t="s">
        <v>308</v>
      </c>
      <c r="B248" s="218" t="s">
        <v>352</v>
      </c>
      <c r="C248" s="210" t="s">
        <v>132</v>
      </c>
      <c r="D248" s="210" t="s">
        <v>154</v>
      </c>
      <c r="E248" s="283">
        <v>45.9</v>
      </c>
      <c r="F248" s="212"/>
      <c r="G248" s="113">
        <f t="shared" si="11"/>
        <v>0</v>
      </c>
    </row>
    <row r="249" spans="1:7" ht="15" customHeight="1" x14ac:dyDescent="0.25">
      <c r="A249" s="41"/>
      <c r="B249" s="162" t="s">
        <v>509</v>
      </c>
      <c r="C249" s="30"/>
      <c r="D249" s="18"/>
      <c r="E249" s="176"/>
      <c r="F249" s="140"/>
      <c r="G249" s="115"/>
    </row>
    <row r="250" spans="1:7" ht="15" customHeight="1" x14ac:dyDescent="0.25">
      <c r="A250" s="157">
        <v>776273</v>
      </c>
      <c r="B250" s="16" t="s">
        <v>456</v>
      </c>
      <c r="C250" s="52" t="s">
        <v>4</v>
      </c>
      <c r="D250" s="52" t="s">
        <v>80</v>
      </c>
      <c r="E250" s="181">
        <v>37</v>
      </c>
      <c r="F250" s="126"/>
      <c r="G250" s="114">
        <f>E250*F250</f>
        <v>0</v>
      </c>
    </row>
    <row r="251" spans="1:7" s="214" customFormat="1" ht="15" customHeight="1" x14ac:dyDescent="0.25">
      <c r="A251" s="222">
        <v>776028</v>
      </c>
      <c r="B251" s="215" t="s">
        <v>433</v>
      </c>
      <c r="C251" s="207" t="s">
        <v>4</v>
      </c>
      <c r="D251" s="207" t="s">
        <v>80</v>
      </c>
      <c r="E251" s="223">
        <v>72</v>
      </c>
      <c r="F251" s="168"/>
      <c r="G251" s="112">
        <f>E251*F251</f>
        <v>0</v>
      </c>
    </row>
    <row r="252" spans="1:7" ht="15" customHeight="1" x14ac:dyDescent="0.25">
      <c r="A252" s="27">
        <v>776266</v>
      </c>
      <c r="B252" s="14" t="s">
        <v>443</v>
      </c>
      <c r="C252" s="47" t="s">
        <v>4</v>
      </c>
      <c r="D252" s="31" t="s">
        <v>80</v>
      </c>
      <c r="E252" s="182">
        <v>68</v>
      </c>
      <c r="F252" s="141"/>
      <c r="G252" s="111">
        <f>E252*F252</f>
        <v>0</v>
      </c>
    </row>
    <row r="253" spans="1:7" s="214" customFormat="1" ht="15" customHeight="1" x14ac:dyDescent="0.25">
      <c r="A253" s="222">
        <v>776110</v>
      </c>
      <c r="B253" s="215" t="s">
        <v>436</v>
      </c>
      <c r="C253" s="207" t="s">
        <v>4</v>
      </c>
      <c r="D253" s="207" t="s">
        <v>80</v>
      </c>
      <c r="E253" s="224">
        <v>22</v>
      </c>
      <c r="F253" s="168"/>
      <c r="G253" s="112">
        <f>E253*F253</f>
        <v>0</v>
      </c>
    </row>
    <row r="254" spans="1:7" ht="15" customHeight="1" x14ac:dyDescent="0.25">
      <c r="A254" s="27">
        <v>776134</v>
      </c>
      <c r="B254" s="14" t="s">
        <v>42</v>
      </c>
      <c r="C254" s="47" t="s">
        <v>4</v>
      </c>
      <c r="D254" s="31" t="s">
        <v>80</v>
      </c>
      <c r="E254" s="182">
        <v>40</v>
      </c>
      <c r="F254" s="141"/>
      <c r="G254" s="111">
        <f>E254*F254</f>
        <v>0</v>
      </c>
    </row>
    <row r="255" spans="1:7" s="214" customFormat="1" ht="15" customHeight="1" x14ac:dyDescent="0.25">
      <c r="A255" s="204">
        <v>776324</v>
      </c>
      <c r="B255" s="215" t="s">
        <v>457</v>
      </c>
      <c r="C255" s="206" t="s">
        <v>4</v>
      </c>
      <c r="D255" s="207" t="s">
        <v>80</v>
      </c>
      <c r="E255" s="223" t="s">
        <v>465</v>
      </c>
      <c r="F255" s="209"/>
      <c r="G255" s="112"/>
    </row>
    <row r="256" spans="1:7" ht="15" customHeight="1" x14ac:dyDescent="0.25">
      <c r="A256" s="220">
        <v>776059</v>
      </c>
      <c r="B256" s="14" t="s">
        <v>40</v>
      </c>
      <c r="C256" s="31" t="s">
        <v>4</v>
      </c>
      <c r="D256" s="31" t="s">
        <v>80</v>
      </c>
      <c r="E256" s="182">
        <v>36</v>
      </c>
      <c r="F256" s="125"/>
      <c r="G256" s="111">
        <f>E256*F256</f>
        <v>0</v>
      </c>
    </row>
    <row r="257" spans="1:7" s="214" customFormat="1" ht="15" customHeight="1" x14ac:dyDescent="0.25">
      <c r="A257" s="204">
        <v>776097</v>
      </c>
      <c r="B257" s="215" t="s">
        <v>100</v>
      </c>
      <c r="C257" s="206" t="s">
        <v>4</v>
      </c>
      <c r="D257" s="207" t="s">
        <v>80</v>
      </c>
      <c r="E257" s="224">
        <v>42</v>
      </c>
      <c r="F257" s="209"/>
      <c r="G257" s="112">
        <f>E257*F257</f>
        <v>0</v>
      </c>
    </row>
    <row r="258" spans="1:7" ht="15" customHeight="1" x14ac:dyDescent="0.25">
      <c r="A258" s="27">
        <v>776379</v>
      </c>
      <c r="B258" s="14" t="s">
        <v>449</v>
      </c>
      <c r="C258" s="47" t="s">
        <v>4</v>
      </c>
      <c r="D258" s="31" t="s">
        <v>80</v>
      </c>
      <c r="E258" s="221" t="s">
        <v>465</v>
      </c>
      <c r="F258" s="141"/>
      <c r="G258" s="111"/>
    </row>
    <row r="259" spans="1:7" s="214" customFormat="1" ht="15" customHeight="1" x14ac:dyDescent="0.25">
      <c r="A259" s="204">
        <v>776011</v>
      </c>
      <c r="B259" s="215" t="s">
        <v>8</v>
      </c>
      <c r="C259" s="206" t="s">
        <v>4</v>
      </c>
      <c r="D259" s="207" t="s">
        <v>80</v>
      </c>
      <c r="E259" s="223">
        <v>39</v>
      </c>
      <c r="F259" s="209"/>
      <c r="G259" s="112">
        <f>E259*F259</f>
        <v>0</v>
      </c>
    </row>
    <row r="260" spans="1:7" ht="15" customHeight="1" x14ac:dyDescent="0.25">
      <c r="A260" s="27">
        <v>776128</v>
      </c>
      <c r="B260" s="14" t="s">
        <v>438</v>
      </c>
      <c r="C260" s="47" t="s">
        <v>4</v>
      </c>
      <c r="D260" s="31" t="s">
        <v>80</v>
      </c>
      <c r="E260" s="182">
        <v>68</v>
      </c>
      <c r="F260" s="141"/>
      <c r="G260" s="111">
        <f>E260*F260</f>
        <v>0</v>
      </c>
    </row>
    <row r="261" spans="1:7" s="214" customFormat="1" ht="15" customHeight="1" x14ac:dyDescent="0.25">
      <c r="A261" s="204">
        <v>776035</v>
      </c>
      <c r="B261" s="215" t="s">
        <v>440</v>
      </c>
      <c r="C261" s="206" t="s">
        <v>4</v>
      </c>
      <c r="D261" s="207" t="s">
        <v>80</v>
      </c>
      <c r="E261" s="224">
        <v>38</v>
      </c>
      <c r="F261" s="209"/>
      <c r="G261" s="112">
        <f>E261*F261</f>
        <v>0</v>
      </c>
    </row>
    <row r="262" spans="1:7" ht="15" customHeight="1" x14ac:dyDescent="0.25">
      <c r="A262" s="27">
        <v>776300</v>
      </c>
      <c r="B262" s="14" t="s">
        <v>434</v>
      </c>
      <c r="C262" s="47" t="s">
        <v>4</v>
      </c>
      <c r="D262" s="31" t="s">
        <v>80</v>
      </c>
      <c r="E262" s="221" t="s">
        <v>465</v>
      </c>
      <c r="F262" s="141"/>
      <c r="G262" s="111"/>
    </row>
    <row r="263" spans="1:7" s="214" customFormat="1" ht="15" customHeight="1" x14ac:dyDescent="0.25">
      <c r="A263" s="222">
        <v>776042</v>
      </c>
      <c r="B263" s="215" t="s">
        <v>441</v>
      </c>
      <c r="C263" s="207" t="s">
        <v>4</v>
      </c>
      <c r="D263" s="207" t="s">
        <v>80</v>
      </c>
      <c r="E263" s="224">
        <v>58</v>
      </c>
      <c r="F263" s="168"/>
      <c r="G263" s="112">
        <f>E263*F263</f>
        <v>0</v>
      </c>
    </row>
    <row r="264" spans="1:7" ht="15" customHeight="1" x14ac:dyDescent="0.25">
      <c r="A264" s="220">
        <v>776127</v>
      </c>
      <c r="B264" s="14" t="s">
        <v>533</v>
      </c>
      <c r="C264" s="31" t="s">
        <v>4</v>
      </c>
      <c r="D264" s="31" t="s">
        <v>80</v>
      </c>
      <c r="E264" s="182">
        <v>42</v>
      </c>
      <c r="F264" s="125"/>
      <c r="G264" s="111">
        <f>E264*F264</f>
        <v>0</v>
      </c>
    </row>
    <row r="265" spans="1:7" s="214" customFormat="1" ht="15" customHeight="1" x14ac:dyDescent="0.25">
      <c r="A265" s="222">
        <v>776127</v>
      </c>
      <c r="B265" s="215" t="s">
        <v>534</v>
      </c>
      <c r="C265" s="207" t="s">
        <v>4</v>
      </c>
      <c r="D265" s="207" t="s">
        <v>535</v>
      </c>
      <c r="E265" s="224">
        <v>42</v>
      </c>
      <c r="F265" s="168"/>
      <c r="G265" s="112">
        <f>E265*F265</f>
        <v>0</v>
      </c>
    </row>
    <row r="266" spans="1:7" s="214" customFormat="1" ht="15" customHeight="1" x14ac:dyDescent="0.25">
      <c r="A266" s="27">
        <v>776331</v>
      </c>
      <c r="B266" s="14" t="s">
        <v>453</v>
      </c>
      <c r="C266" s="47" t="s">
        <v>4</v>
      </c>
      <c r="D266" s="31" t="s">
        <v>80</v>
      </c>
      <c r="E266" s="221" t="s">
        <v>465</v>
      </c>
      <c r="F266" s="141"/>
      <c r="G266" s="111"/>
    </row>
    <row r="267" spans="1:7" s="214" customFormat="1" ht="15" customHeight="1" x14ac:dyDescent="0.25">
      <c r="A267" s="222">
        <v>776189</v>
      </c>
      <c r="B267" s="215" t="s">
        <v>124</v>
      </c>
      <c r="C267" s="207" t="s">
        <v>4</v>
      </c>
      <c r="D267" s="207" t="s">
        <v>80</v>
      </c>
      <c r="E267" s="224">
        <v>41</v>
      </c>
      <c r="F267" s="168"/>
      <c r="G267" s="112">
        <f>E267*F267</f>
        <v>0</v>
      </c>
    </row>
    <row r="268" spans="1:7" s="214" customFormat="1" ht="15.75" x14ac:dyDescent="0.25">
      <c r="A268" s="27">
        <v>776203</v>
      </c>
      <c r="B268" s="14" t="s">
        <v>437</v>
      </c>
      <c r="C268" s="47" t="s">
        <v>4</v>
      </c>
      <c r="D268" s="31" t="s">
        <v>80</v>
      </c>
      <c r="E268" s="182">
        <v>42</v>
      </c>
      <c r="F268" s="141"/>
      <c r="G268" s="111">
        <f>E268*F268</f>
        <v>0</v>
      </c>
    </row>
    <row r="269" spans="1:7" s="214" customFormat="1" ht="15.75" x14ac:dyDescent="0.25">
      <c r="A269" s="204">
        <v>776386</v>
      </c>
      <c r="B269" s="215" t="s">
        <v>459</v>
      </c>
      <c r="C269" s="206" t="s">
        <v>4</v>
      </c>
      <c r="D269" s="207" t="s">
        <v>80</v>
      </c>
      <c r="E269" s="223" t="s">
        <v>465</v>
      </c>
      <c r="F269" s="209"/>
      <c r="G269" s="117"/>
    </row>
    <row r="270" spans="1:7" s="214" customFormat="1" ht="15.75" x14ac:dyDescent="0.25">
      <c r="A270" s="220">
        <v>776066</v>
      </c>
      <c r="B270" s="14" t="s">
        <v>78</v>
      </c>
      <c r="C270" s="31" t="s">
        <v>4</v>
      </c>
      <c r="D270" s="31" t="s">
        <v>80</v>
      </c>
      <c r="E270" s="182">
        <v>79</v>
      </c>
      <c r="F270" s="125"/>
      <c r="G270" s="111">
        <f>E270*F270</f>
        <v>0</v>
      </c>
    </row>
    <row r="271" spans="1:7" s="214" customFormat="1" ht="15.75" x14ac:dyDescent="0.25">
      <c r="A271" s="222">
        <v>776348</v>
      </c>
      <c r="B271" s="215" t="s">
        <v>454</v>
      </c>
      <c r="C271" s="207" t="s">
        <v>4</v>
      </c>
      <c r="D271" s="207" t="s">
        <v>80</v>
      </c>
      <c r="E271" s="223" t="s">
        <v>465</v>
      </c>
      <c r="F271" s="168"/>
      <c r="G271" s="112"/>
    </row>
    <row r="272" spans="1:7" s="214" customFormat="1" ht="15.75" x14ac:dyDescent="0.25">
      <c r="A272" s="220">
        <v>776073</v>
      </c>
      <c r="B272" s="14" t="s">
        <v>444</v>
      </c>
      <c r="C272" s="31" t="s">
        <v>4</v>
      </c>
      <c r="D272" s="31" t="s">
        <v>80</v>
      </c>
      <c r="E272" s="182">
        <v>40</v>
      </c>
      <c r="F272" s="125"/>
      <c r="G272" s="111">
        <f>E272*F272</f>
        <v>0</v>
      </c>
    </row>
    <row r="273" spans="1:7" s="214" customFormat="1" ht="15.75" x14ac:dyDescent="0.25">
      <c r="A273" s="204">
        <v>776080</v>
      </c>
      <c r="B273" s="215" t="s">
        <v>419</v>
      </c>
      <c r="C273" s="206" t="s">
        <v>4</v>
      </c>
      <c r="D273" s="207" t="s">
        <v>80</v>
      </c>
      <c r="E273" s="224">
        <v>36</v>
      </c>
      <c r="F273" s="209"/>
      <c r="G273" s="112">
        <f>E273*F273</f>
        <v>0</v>
      </c>
    </row>
    <row r="274" spans="1:7" s="214" customFormat="1" ht="15.75" x14ac:dyDescent="0.25">
      <c r="A274" s="27">
        <v>776355</v>
      </c>
      <c r="B274" s="14" t="s">
        <v>455</v>
      </c>
      <c r="C274" s="47" t="s">
        <v>4</v>
      </c>
      <c r="D274" s="31" t="s">
        <v>80</v>
      </c>
      <c r="E274" s="221" t="s">
        <v>465</v>
      </c>
      <c r="F274" s="141"/>
      <c r="G274" s="111"/>
    </row>
    <row r="275" spans="1:7" s="214" customFormat="1" ht="15.75" x14ac:dyDescent="0.25">
      <c r="A275" s="204">
        <v>776141</v>
      </c>
      <c r="B275" s="215" t="s">
        <v>445</v>
      </c>
      <c r="C275" s="206" t="s">
        <v>4</v>
      </c>
      <c r="D275" s="207" t="s">
        <v>80</v>
      </c>
      <c r="E275" s="224">
        <v>62</v>
      </c>
      <c r="F275" s="209"/>
      <c r="G275" s="112">
        <f t="shared" ref="G275:G283" si="12">E275*F275</f>
        <v>0</v>
      </c>
    </row>
    <row r="276" spans="1:7" s="214" customFormat="1" ht="15.75" x14ac:dyDescent="0.25">
      <c r="A276" s="220">
        <v>776217</v>
      </c>
      <c r="B276" s="14" t="s">
        <v>446</v>
      </c>
      <c r="C276" s="31" t="s">
        <v>4</v>
      </c>
      <c r="D276" s="31" t="s">
        <v>80</v>
      </c>
      <c r="E276" s="182">
        <v>42</v>
      </c>
      <c r="F276" s="125"/>
      <c r="G276" s="111">
        <f t="shared" si="12"/>
        <v>0</v>
      </c>
    </row>
    <row r="277" spans="1:7" s="214" customFormat="1" ht="15.75" x14ac:dyDescent="0.25">
      <c r="A277" s="222">
        <v>776245</v>
      </c>
      <c r="B277" s="215" t="s">
        <v>403</v>
      </c>
      <c r="C277" s="207" t="s">
        <v>4</v>
      </c>
      <c r="D277" s="207" t="s">
        <v>80</v>
      </c>
      <c r="E277" s="224">
        <v>39</v>
      </c>
      <c r="F277" s="168"/>
      <c r="G277" s="112">
        <f t="shared" si="12"/>
        <v>0</v>
      </c>
    </row>
    <row r="278" spans="1:7" s="214" customFormat="1" ht="15.75" x14ac:dyDescent="0.25">
      <c r="A278" s="27">
        <v>776158</v>
      </c>
      <c r="B278" s="14" t="s">
        <v>447</v>
      </c>
      <c r="C278" s="47" t="s">
        <v>4</v>
      </c>
      <c r="D278" s="31" t="s">
        <v>80</v>
      </c>
      <c r="E278" s="182">
        <v>76</v>
      </c>
      <c r="F278" s="141"/>
      <c r="G278" s="111">
        <f t="shared" si="12"/>
        <v>0</v>
      </c>
    </row>
    <row r="279" spans="1:7" s="214" customFormat="1" ht="15.75" x14ac:dyDescent="0.25">
      <c r="A279" s="222">
        <v>776226</v>
      </c>
      <c r="B279" s="215" t="s">
        <v>448</v>
      </c>
      <c r="C279" s="207" t="s">
        <v>4</v>
      </c>
      <c r="D279" s="207" t="s">
        <v>80</v>
      </c>
      <c r="E279" s="224">
        <v>42</v>
      </c>
      <c r="F279" s="168"/>
      <c r="G279" s="112">
        <f t="shared" si="12"/>
        <v>0</v>
      </c>
    </row>
    <row r="280" spans="1:7" s="214" customFormat="1" ht="15.75" x14ac:dyDescent="0.25">
      <c r="A280" s="220">
        <v>776165</v>
      </c>
      <c r="B280" s="14" t="s">
        <v>450</v>
      </c>
      <c r="C280" s="31" t="s">
        <v>4</v>
      </c>
      <c r="D280" s="31" t="s">
        <v>80</v>
      </c>
      <c r="E280" s="182">
        <v>109</v>
      </c>
      <c r="F280" s="125"/>
      <c r="G280" s="111">
        <f t="shared" si="12"/>
        <v>0</v>
      </c>
    </row>
    <row r="281" spans="1:7" s="214" customFormat="1" ht="15.75" x14ac:dyDescent="0.25">
      <c r="A281" s="222">
        <v>776172</v>
      </c>
      <c r="B281" s="215" t="s">
        <v>103</v>
      </c>
      <c r="C281" s="207" t="s">
        <v>4</v>
      </c>
      <c r="D281" s="207" t="s">
        <v>80</v>
      </c>
      <c r="E281" s="224">
        <v>31</v>
      </c>
      <c r="F281" s="168"/>
      <c r="G281" s="112">
        <f t="shared" si="12"/>
        <v>0</v>
      </c>
    </row>
    <row r="282" spans="1:7" s="214" customFormat="1" ht="15.75" x14ac:dyDescent="0.25">
      <c r="A282" s="27">
        <v>776259</v>
      </c>
      <c r="B282" s="14" t="s">
        <v>442</v>
      </c>
      <c r="C282" s="47" t="s">
        <v>4</v>
      </c>
      <c r="D282" s="31" t="s">
        <v>80</v>
      </c>
      <c r="E282" s="182">
        <v>63</v>
      </c>
      <c r="F282" s="141"/>
      <c r="G282" s="111">
        <f t="shared" si="12"/>
        <v>0</v>
      </c>
    </row>
    <row r="283" spans="1:7" s="214" customFormat="1" ht="15.75" x14ac:dyDescent="0.25">
      <c r="A283" s="204">
        <v>776317</v>
      </c>
      <c r="B283" s="215" t="s">
        <v>435</v>
      </c>
      <c r="C283" s="206" t="s">
        <v>4</v>
      </c>
      <c r="D283" s="207" t="s">
        <v>80</v>
      </c>
      <c r="E283" s="223">
        <v>43</v>
      </c>
      <c r="F283" s="209"/>
      <c r="G283" s="112">
        <f t="shared" si="12"/>
        <v>0</v>
      </c>
    </row>
    <row r="284" spans="1:7" s="214" customFormat="1" ht="15.75" x14ac:dyDescent="0.25">
      <c r="A284" s="220">
        <v>776362</v>
      </c>
      <c r="B284" s="14" t="s">
        <v>458</v>
      </c>
      <c r="C284" s="31" t="s">
        <v>4</v>
      </c>
      <c r="D284" s="31" t="s">
        <v>80</v>
      </c>
      <c r="E284" s="221" t="s">
        <v>465</v>
      </c>
      <c r="F284" s="125"/>
      <c r="G284" s="111"/>
    </row>
    <row r="285" spans="1:7" s="214" customFormat="1" ht="15.75" x14ac:dyDescent="0.25">
      <c r="A285" s="204">
        <v>776294</v>
      </c>
      <c r="B285" s="215" t="s">
        <v>451</v>
      </c>
      <c r="C285" s="206" t="s">
        <v>4</v>
      </c>
      <c r="D285" s="207" t="s">
        <v>80</v>
      </c>
      <c r="E285" s="223" t="s">
        <v>465</v>
      </c>
      <c r="F285" s="209"/>
      <c r="G285" s="112"/>
    </row>
    <row r="286" spans="1:7" s="213" customFormat="1" ht="15" customHeight="1" x14ac:dyDescent="0.25">
      <c r="A286" s="220">
        <v>776280</v>
      </c>
      <c r="B286" s="14" t="s">
        <v>460</v>
      </c>
      <c r="C286" s="31" t="s">
        <v>4</v>
      </c>
      <c r="D286" s="31" t="s">
        <v>80</v>
      </c>
      <c r="E286" s="221" t="s">
        <v>465</v>
      </c>
      <c r="F286" s="125"/>
      <c r="G286" s="111"/>
    </row>
    <row r="287" spans="1:7" s="213" customFormat="1" ht="15" customHeight="1" x14ac:dyDescent="0.25">
      <c r="A287" s="222">
        <v>776103</v>
      </c>
      <c r="B287" s="215" t="s">
        <v>452</v>
      </c>
      <c r="C287" s="207" t="s">
        <v>4</v>
      </c>
      <c r="D287" s="207" t="s">
        <v>80</v>
      </c>
      <c r="E287" s="224">
        <v>54</v>
      </c>
      <c r="F287" s="168"/>
      <c r="G287" s="117">
        <f>E287*F287</f>
        <v>0</v>
      </c>
    </row>
    <row r="288" spans="1:7" s="213" customFormat="1" ht="15" customHeight="1" x14ac:dyDescent="0.25">
      <c r="A288" s="76">
        <v>776238</v>
      </c>
      <c r="B288" s="14" t="s">
        <v>439</v>
      </c>
      <c r="C288" s="31" t="s">
        <v>4</v>
      </c>
      <c r="D288" s="31" t="s">
        <v>80</v>
      </c>
      <c r="E288" s="182">
        <v>58</v>
      </c>
      <c r="F288" s="125"/>
      <c r="G288" s="111">
        <f>E288*F288</f>
        <v>0</v>
      </c>
    </row>
    <row r="289" spans="1:7" s="214" customFormat="1" ht="15.75" x14ac:dyDescent="0.25">
      <c r="A289" s="251">
        <v>776409</v>
      </c>
      <c r="B289" s="218" t="s">
        <v>550</v>
      </c>
      <c r="C289" s="264" t="s">
        <v>4</v>
      </c>
      <c r="D289" s="210" t="s">
        <v>80</v>
      </c>
      <c r="E289" s="265" t="s">
        <v>465</v>
      </c>
      <c r="F289" s="212"/>
      <c r="G289" s="113"/>
    </row>
    <row r="290" spans="1:7" s="214" customFormat="1" x14ac:dyDescent="0.25"/>
    <row r="291" spans="1:7" s="214" customFormat="1" x14ac:dyDescent="0.25"/>
    <row r="292" spans="1:7" ht="15.75" x14ac:dyDescent="0.25">
      <c r="A292" s="39"/>
      <c r="B292" s="131" t="s">
        <v>379</v>
      </c>
      <c r="C292" s="53"/>
      <c r="D292" s="53"/>
      <c r="E292" s="185"/>
      <c r="F292" s="140"/>
      <c r="G292" s="115"/>
    </row>
    <row r="293" spans="1:7" ht="16.5" x14ac:dyDescent="0.25">
      <c r="A293" s="172"/>
      <c r="B293" s="109" t="s">
        <v>151</v>
      </c>
      <c r="C293" s="71"/>
      <c r="D293" s="71"/>
      <c r="E293" s="176"/>
      <c r="F293" s="140"/>
      <c r="G293" s="115"/>
    </row>
    <row r="294" spans="1:7" ht="15.75" x14ac:dyDescent="0.25">
      <c r="A294" s="61"/>
      <c r="B294" s="74" t="s">
        <v>381</v>
      </c>
      <c r="C294" s="67" t="s">
        <v>4</v>
      </c>
      <c r="D294" s="67" t="s">
        <v>112</v>
      </c>
      <c r="E294" s="175">
        <v>4.5</v>
      </c>
      <c r="F294" s="145"/>
      <c r="G294" s="114">
        <f t="shared" ref="G294:G306" si="13">E294*F294</f>
        <v>0</v>
      </c>
    </row>
    <row r="295" spans="1:7" ht="15.75" x14ac:dyDescent="0.25">
      <c r="A295" s="136"/>
      <c r="B295" s="37" t="s">
        <v>380</v>
      </c>
      <c r="C295" s="71" t="s">
        <v>4</v>
      </c>
      <c r="D295" s="70" t="s">
        <v>111</v>
      </c>
      <c r="E295" s="183">
        <v>3.5</v>
      </c>
      <c r="F295" s="140"/>
      <c r="G295" s="112">
        <f t="shared" si="13"/>
        <v>0</v>
      </c>
    </row>
    <row r="296" spans="1:7" ht="15.75" x14ac:dyDescent="0.25">
      <c r="A296" s="61"/>
      <c r="B296" s="75" t="s">
        <v>125</v>
      </c>
      <c r="C296" s="72" t="s">
        <v>110</v>
      </c>
      <c r="D296" s="72" t="s">
        <v>167</v>
      </c>
      <c r="E296" s="177">
        <v>3.9</v>
      </c>
      <c r="F296" s="141"/>
      <c r="G296" s="111">
        <f t="shared" si="13"/>
        <v>0</v>
      </c>
    </row>
    <row r="297" spans="1:7" ht="15.75" x14ac:dyDescent="0.25">
      <c r="A297" s="136"/>
      <c r="B297" s="65" t="s">
        <v>126</v>
      </c>
      <c r="C297" s="71" t="s">
        <v>110</v>
      </c>
      <c r="D297" s="71" t="s">
        <v>168</v>
      </c>
      <c r="E297" s="176">
        <v>5.9</v>
      </c>
      <c r="F297" s="140"/>
      <c r="G297" s="112">
        <f t="shared" si="13"/>
        <v>0</v>
      </c>
    </row>
    <row r="298" spans="1:7" ht="15.75" x14ac:dyDescent="0.25">
      <c r="A298" s="61"/>
      <c r="B298" s="75" t="s">
        <v>127</v>
      </c>
      <c r="C298" s="72" t="s">
        <v>110</v>
      </c>
      <c r="D298" s="72" t="s">
        <v>168</v>
      </c>
      <c r="E298" s="177">
        <v>10.9</v>
      </c>
      <c r="F298" s="141"/>
      <c r="G298" s="111">
        <f t="shared" si="13"/>
        <v>0</v>
      </c>
    </row>
    <row r="299" spans="1:7" ht="15.75" x14ac:dyDescent="0.25">
      <c r="A299" s="136"/>
      <c r="B299" s="84" t="s">
        <v>326</v>
      </c>
      <c r="C299" s="71" t="s">
        <v>110</v>
      </c>
      <c r="D299" s="71" t="s">
        <v>170</v>
      </c>
      <c r="E299" s="183">
        <v>7.9</v>
      </c>
      <c r="F299" s="140"/>
      <c r="G299" s="112">
        <f t="shared" si="13"/>
        <v>0</v>
      </c>
    </row>
    <row r="300" spans="1:7" ht="17.25" customHeight="1" x14ac:dyDescent="0.25">
      <c r="A300" s="61"/>
      <c r="B300" s="75" t="s">
        <v>169</v>
      </c>
      <c r="C300" s="72" t="s">
        <v>110</v>
      </c>
      <c r="D300" s="72" t="s">
        <v>340</v>
      </c>
      <c r="E300" s="177">
        <v>11.9</v>
      </c>
      <c r="F300" s="141"/>
      <c r="G300" s="111">
        <f t="shared" si="13"/>
        <v>0</v>
      </c>
    </row>
    <row r="301" spans="1:7" ht="15.75" x14ac:dyDescent="0.25">
      <c r="A301" s="163"/>
      <c r="B301" s="84" t="s">
        <v>104</v>
      </c>
      <c r="C301" s="85" t="s">
        <v>158</v>
      </c>
      <c r="D301" s="85" t="s">
        <v>165</v>
      </c>
      <c r="E301" s="176">
        <v>5.9</v>
      </c>
      <c r="F301" s="140"/>
      <c r="G301" s="112">
        <f t="shared" si="13"/>
        <v>0</v>
      </c>
    </row>
    <row r="302" spans="1:7" ht="15.75" x14ac:dyDescent="0.25">
      <c r="A302" s="61"/>
      <c r="B302" s="75" t="s">
        <v>105</v>
      </c>
      <c r="C302" s="76" t="s">
        <v>158</v>
      </c>
      <c r="D302" s="76" t="s">
        <v>128</v>
      </c>
      <c r="E302" s="177">
        <v>5.9</v>
      </c>
      <c r="F302" s="141"/>
      <c r="G302" s="111">
        <f t="shared" si="13"/>
        <v>0</v>
      </c>
    </row>
    <row r="303" spans="1:7" ht="15.75" x14ac:dyDescent="0.25">
      <c r="A303" s="163"/>
      <c r="B303" s="84" t="s">
        <v>162</v>
      </c>
      <c r="C303" s="85" t="s">
        <v>4</v>
      </c>
      <c r="D303" s="85" t="s">
        <v>163</v>
      </c>
      <c r="E303" s="176">
        <v>8.9</v>
      </c>
      <c r="F303" s="140"/>
      <c r="G303" s="112">
        <f t="shared" si="13"/>
        <v>0</v>
      </c>
    </row>
    <row r="304" spans="1:7" ht="15.75" x14ac:dyDescent="0.25">
      <c r="A304" s="61"/>
      <c r="B304" s="75" t="s">
        <v>343</v>
      </c>
      <c r="C304" s="76" t="s">
        <v>4</v>
      </c>
      <c r="D304" s="76" t="s">
        <v>342</v>
      </c>
      <c r="E304" s="177">
        <v>5.9</v>
      </c>
      <c r="F304" s="141"/>
      <c r="G304" s="111">
        <f t="shared" si="13"/>
        <v>0</v>
      </c>
    </row>
    <row r="305" spans="1:7" ht="15.75" x14ac:dyDescent="0.25">
      <c r="A305" s="167"/>
      <c r="B305" s="84" t="s">
        <v>344</v>
      </c>
      <c r="C305" s="85" t="s">
        <v>345</v>
      </c>
      <c r="D305" s="85" t="s">
        <v>346</v>
      </c>
      <c r="E305" s="176">
        <v>11.9</v>
      </c>
      <c r="F305" s="140"/>
      <c r="G305" s="112">
        <f t="shared" si="13"/>
        <v>0</v>
      </c>
    </row>
    <row r="306" spans="1:7" ht="15.75" x14ac:dyDescent="0.25">
      <c r="A306" s="137"/>
      <c r="B306" s="159" t="s">
        <v>159</v>
      </c>
      <c r="C306" s="160" t="s">
        <v>110</v>
      </c>
      <c r="D306" s="161" t="s">
        <v>164</v>
      </c>
      <c r="E306" s="178">
        <v>5.9</v>
      </c>
      <c r="F306" s="148"/>
      <c r="G306" s="116">
        <f t="shared" si="13"/>
        <v>0</v>
      </c>
    </row>
    <row r="307" spans="1:7" ht="18" x14ac:dyDescent="0.25">
      <c r="A307" s="19"/>
      <c r="B307" s="92"/>
      <c r="C307" s="92"/>
      <c r="D307" s="121"/>
      <c r="E307" s="119" t="s">
        <v>171</v>
      </c>
      <c r="F307" s="93"/>
      <c r="G307" s="164">
        <f>SUM(G6:G306)</f>
        <v>0</v>
      </c>
    </row>
    <row r="308" spans="1:7" ht="18" x14ac:dyDescent="0.25">
      <c r="A308" s="19"/>
      <c r="B308" s="94"/>
      <c r="C308" s="94"/>
      <c r="D308" s="92"/>
      <c r="E308" s="119" t="s">
        <v>172</v>
      </c>
      <c r="F308" s="95"/>
      <c r="G308" s="165">
        <f>G307/1.2</f>
        <v>0</v>
      </c>
    </row>
    <row r="309" spans="1:7" ht="18" x14ac:dyDescent="0.25">
      <c r="A309" s="19"/>
      <c r="B309" s="94"/>
      <c r="C309" s="94"/>
      <c r="D309" s="121"/>
      <c r="E309" s="119" t="s">
        <v>173</v>
      </c>
      <c r="F309" s="95"/>
      <c r="G309" s="165">
        <f>G307-G308</f>
        <v>0</v>
      </c>
    </row>
    <row r="310" spans="1:7" ht="18.75" thickBot="1" x14ac:dyDescent="0.3">
      <c r="A310" s="19"/>
      <c r="B310" s="94"/>
      <c r="C310" s="94"/>
      <c r="D310" s="94"/>
      <c r="E310" s="120" t="s">
        <v>107</v>
      </c>
      <c r="F310" s="96"/>
      <c r="G310" s="166">
        <v>0</v>
      </c>
    </row>
    <row r="311" spans="1:7" x14ac:dyDescent="0.25">
      <c r="A311" s="19"/>
      <c r="B311" s="97"/>
      <c r="C311" s="97"/>
      <c r="E311" s="123"/>
      <c r="F311" s="121"/>
      <c r="G311" s="121"/>
    </row>
    <row r="312" spans="1:7" x14ac:dyDescent="0.25">
      <c r="A312" s="19"/>
      <c r="B312" s="97"/>
      <c r="C312" s="97"/>
      <c r="D312" s="122"/>
      <c r="E312" s="123"/>
      <c r="F312" s="123"/>
      <c r="G312" s="121"/>
    </row>
    <row r="313" spans="1:7" x14ac:dyDescent="0.25">
      <c r="A313" s="19"/>
      <c r="B313" s="97"/>
      <c r="C313" s="97"/>
      <c r="D313" s="121"/>
      <c r="E313" s="121"/>
      <c r="F313" s="123"/>
      <c r="G313" s="121"/>
    </row>
    <row r="314" spans="1:7" x14ac:dyDescent="0.25">
      <c r="A314" s="19"/>
      <c r="B314" s="97"/>
      <c r="C314" s="97"/>
      <c r="D314" s="121"/>
      <c r="E314" s="121"/>
      <c r="F314" s="121"/>
      <c r="G314" s="121"/>
    </row>
    <row r="315" spans="1:7" x14ac:dyDescent="0.25">
      <c r="A315" s="19"/>
      <c r="B315" s="97"/>
      <c r="C315" s="97"/>
      <c r="D315" s="121"/>
      <c r="E315" s="121"/>
      <c r="F315" s="121"/>
      <c r="G315" s="121"/>
    </row>
    <row r="316" spans="1:7" x14ac:dyDescent="0.25">
      <c r="A316" s="19"/>
      <c r="B316" s="97"/>
      <c r="C316" s="97"/>
      <c r="D316" s="19"/>
      <c r="E316" s="19"/>
      <c r="F316" s="19"/>
      <c r="G316" s="19"/>
    </row>
    <row r="317" spans="1:7" x14ac:dyDescent="0.25">
      <c r="A317" s="19"/>
      <c r="B317" s="97"/>
      <c r="C317" s="97"/>
      <c r="D317" s="19"/>
      <c r="E317" s="19"/>
      <c r="F317" s="19"/>
      <c r="G317" s="19"/>
    </row>
    <row r="318" spans="1:7" x14ac:dyDescent="0.25">
      <c r="A318" s="19"/>
      <c r="B318" s="97"/>
      <c r="C318" s="97"/>
      <c r="D318" s="19"/>
      <c r="E318" s="19"/>
      <c r="F318" s="19"/>
      <c r="G318" s="19"/>
    </row>
    <row r="319" spans="1:7" x14ac:dyDescent="0.25">
      <c r="A319" s="19"/>
      <c r="B319" s="97"/>
      <c r="C319" s="97"/>
      <c r="D319" s="19"/>
      <c r="E319" s="19"/>
      <c r="F319" s="19"/>
      <c r="G319" s="19"/>
    </row>
    <row r="320" spans="1:7" x14ac:dyDescent="0.25">
      <c r="A320" s="19"/>
      <c r="B320" s="97"/>
      <c r="C320" s="97"/>
      <c r="D320" s="19"/>
      <c r="E320" s="19"/>
      <c r="F320" s="19"/>
      <c r="G320" s="19"/>
    </row>
    <row r="321" spans="1:7" x14ac:dyDescent="0.25">
      <c r="A321" s="19"/>
      <c r="B321" s="97"/>
      <c r="C321" s="97"/>
      <c r="D321" s="19"/>
      <c r="E321" s="19"/>
      <c r="F321" s="19"/>
      <c r="G321" s="19"/>
    </row>
    <row r="322" spans="1:7" x14ac:dyDescent="0.25">
      <c r="A322" s="19"/>
      <c r="B322" s="97"/>
      <c r="C322" s="97"/>
      <c r="D322" s="19"/>
      <c r="E322" s="19"/>
      <c r="F322" s="19"/>
      <c r="G322" s="19"/>
    </row>
    <row r="323" spans="1:7" x14ac:dyDescent="0.25">
      <c r="A323" s="19"/>
      <c r="B323" s="97"/>
      <c r="C323" s="97"/>
      <c r="D323" s="19"/>
      <c r="E323" s="19"/>
      <c r="F323" s="19"/>
      <c r="G323" s="19"/>
    </row>
    <row r="324" spans="1:7" x14ac:dyDescent="0.25">
      <c r="A324" s="19"/>
      <c r="B324" s="97"/>
      <c r="C324" s="97"/>
      <c r="D324" s="19"/>
      <c r="E324" s="19"/>
      <c r="F324" s="19"/>
      <c r="G324" s="19"/>
    </row>
    <row r="325" spans="1:7" x14ac:dyDescent="0.25">
      <c r="A325" s="19"/>
      <c r="B325" s="97"/>
      <c r="C325" s="97"/>
      <c r="D325" s="19"/>
      <c r="E325" s="19"/>
      <c r="F325" s="19"/>
      <c r="G325" s="19"/>
    </row>
    <row r="326" spans="1:7" x14ac:dyDescent="0.25">
      <c r="A326" s="19"/>
      <c r="B326" s="97"/>
      <c r="C326" s="97"/>
      <c r="D326" s="19"/>
      <c r="E326" s="19"/>
      <c r="F326" s="19"/>
      <c r="G326" s="19"/>
    </row>
    <row r="327" spans="1:7" x14ac:dyDescent="0.25">
      <c r="A327" s="19"/>
      <c r="B327" s="97"/>
      <c r="C327" s="97"/>
      <c r="D327" s="19"/>
      <c r="E327" s="19"/>
      <c r="F327" s="19"/>
      <c r="G327" s="19"/>
    </row>
    <row r="328" spans="1:7" x14ac:dyDescent="0.25">
      <c r="A328" s="19"/>
      <c r="B328" s="97"/>
      <c r="C328" s="97"/>
      <c r="D328" s="19"/>
      <c r="E328" s="19"/>
      <c r="F328" s="19"/>
      <c r="G328" s="19"/>
    </row>
    <row r="329" spans="1:7" x14ac:dyDescent="0.25">
      <c r="A329" s="19"/>
      <c r="B329" s="97"/>
      <c r="C329" s="97"/>
      <c r="D329" s="19"/>
      <c r="E329" s="19"/>
      <c r="F329" s="19"/>
      <c r="G329" s="19"/>
    </row>
    <row r="330" spans="1:7" x14ac:dyDescent="0.25">
      <c r="A330" s="19"/>
      <c r="B330" s="97"/>
      <c r="C330" s="97"/>
      <c r="D330" s="19"/>
      <c r="E330" s="19"/>
      <c r="F330" s="19"/>
      <c r="G330" s="19"/>
    </row>
    <row r="331" spans="1:7" x14ac:dyDescent="0.25">
      <c r="A331" s="19"/>
      <c r="B331" s="97"/>
      <c r="C331" s="97"/>
      <c r="D331" s="19"/>
      <c r="E331" s="19"/>
      <c r="F331" s="19"/>
      <c r="G331" s="19"/>
    </row>
    <row r="332" spans="1:7" x14ac:dyDescent="0.25">
      <c r="A332" s="19"/>
      <c r="B332" s="97"/>
      <c r="C332" s="97"/>
      <c r="D332" s="19"/>
      <c r="E332" s="19"/>
      <c r="F332" s="19"/>
      <c r="G332" s="19"/>
    </row>
    <row r="333" spans="1:7" x14ac:dyDescent="0.25">
      <c r="A333" s="19"/>
      <c r="B333" s="97"/>
      <c r="C333" s="97"/>
      <c r="D333" s="19"/>
      <c r="E333" s="19"/>
      <c r="F333" s="19"/>
      <c r="G333" s="19"/>
    </row>
    <row r="334" spans="1:7" x14ac:dyDescent="0.25">
      <c r="A334" s="19"/>
      <c r="B334" s="97"/>
      <c r="C334" s="97"/>
      <c r="D334" s="19"/>
      <c r="E334" s="19"/>
      <c r="F334" s="19"/>
      <c r="G334" s="19"/>
    </row>
    <row r="335" spans="1:7" x14ac:dyDescent="0.25">
      <c r="A335" s="19"/>
      <c r="B335" s="97"/>
      <c r="C335" s="97"/>
      <c r="D335" s="19"/>
      <c r="E335" s="19"/>
      <c r="F335" s="19"/>
      <c r="G335" s="19"/>
    </row>
    <row r="336" spans="1:7" x14ac:dyDescent="0.25">
      <c r="A336" s="19"/>
      <c r="B336" s="97"/>
      <c r="C336" s="97"/>
      <c r="D336" s="19"/>
      <c r="E336" s="19"/>
      <c r="F336" s="19"/>
      <c r="G336" s="19"/>
    </row>
    <row r="337" spans="1:7" x14ac:dyDescent="0.25">
      <c r="A337" s="19"/>
      <c r="B337" s="97"/>
      <c r="C337" s="97"/>
      <c r="D337" s="19"/>
      <c r="E337" s="19"/>
      <c r="F337" s="19"/>
      <c r="G337" s="19"/>
    </row>
    <row r="338" spans="1:7" x14ac:dyDescent="0.25">
      <c r="A338" s="19"/>
      <c r="B338" s="97"/>
      <c r="C338" s="97"/>
      <c r="D338" s="19"/>
      <c r="E338" s="19"/>
      <c r="F338" s="19"/>
      <c r="G338" s="19"/>
    </row>
    <row r="339" spans="1:7" x14ac:dyDescent="0.25">
      <c r="A339" s="19"/>
      <c r="B339" s="97"/>
      <c r="C339" s="97"/>
      <c r="D339" s="19"/>
      <c r="E339" s="19"/>
      <c r="F339" s="19"/>
      <c r="G339" s="19"/>
    </row>
    <row r="340" spans="1:7" x14ac:dyDescent="0.25">
      <c r="A340" s="19"/>
      <c r="B340" s="97"/>
      <c r="C340" s="97"/>
      <c r="D340" s="19"/>
      <c r="E340" s="19"/>
      <c r="F340" s="19"/>
      <c r="G340" s="19"/>
    </row>
    <row r="341" spans="1:7" x14ac:dyDescent="0.25">
      <c r="A341" s="19"/>
      <c r="B341" s="97"/>
      <c r="C341" s="97"/>
      <c r="D341" s="19"/>
      <c r="E341" s="19"/>
      <c r="F341" s="19"/>
      <c r="G341" s="19"/>
    </row>
    <row r="342" spans="1:7" x14ac:dyDescent="0.25">
      <c r="A342" s="19"/>
      <c r="B342" s="97"/>
      <c r="C342" s="97"/>
      <c r="D342" s="19"/>
      <c r="E342" s="19"/>
      <c r="F342" s="19"/>
      <c r="G342" s="19"/>
    </row>
    <row r="343" spans="1:7" x14ac:dyDescent="0.25">
      <c r="A343" s="19"/>
      <c r="B343" s="97"/>
      <c r="C343" s="97"/>
      <c r="D343" s="19"/>
      <c r="E343" s="19"/>
      <c r="F343" s="19"/>
      <c r="G343" s="19"/>
    </row>
    <row r="344" spans="1:7" x14ac:dyDescent="0.25">
      <c r="A344" s="19"/>
      <c r="B344" s="97"/>
      <c r="C344" s="97"/>
      <c r="D344" s="19"/>
      <c r="E344" s="19"/>
      <c r="F344" s="19"/>
      <c r="G344" s="19"/>
    </row>
    <row r="345" spans="1:7" x14ac:dyDescent="0.25">
      <c r="A345" s="19"/>
      <c r="B345" s="97"/>
      <c r="C345" s="97"/>
      <c r="D345" s="19"/>
      <c r="E345" s="19"/>
      <c r="F345" s="19"/>
      <c r="G345" s="19"/>
    </row>
    <row r="346" spans="1:7" x14ac:dyDescent="0.25">
      <c r="A346" s="19"/>
      <c r="B346" s="97"/>
      <c r="C346" s="97"/>
      <c r="D346" s="19"/>
      <c r="E346" s="19"/>
      <c r="F346" s="19"/>
      <c r="G346" s="19"/>
    </row>
    <row r="347" spans="1:7" x14ac:dyDescent="0.25">
      <c r="A347" s="19"/>
      <c r="B347" s="97"/>
      <c r="C347" s="97"/>
      <c r="D347" s="19"/>
      <c r="E347" s="19"/>
      <c r="F347" s="19"/>
      <c r="G347" s="19"/>
    </row>
    <row r="348" spans="1:7" x14ac:dyDescent="0.25">
      <c r="A348" s="19"/>
      <c r="B348" s="97"/>
      <c r="C348" s="97"/>
      <c r="D348" s="19"/>
      <c r="E348" s="19"/>
      <c r="F348" s="19"/>
      <c r="G348" s="19"/>
    </row>
    <row r="349" spans="1:7" x14ac:dyDescent="0.25">
      <c r="A349" s="19"/>
      <c r="B349" s="97"/>
      <c r="C349" s="97"/>
      <c r="D349" s="19"/>
      <c r="E349" s="19"/>
      <c r="F349" s="19"/>
      <c r="G349" s="19"/>
    </row>
    <row r="350" spans="1:7" x14ac:dyDescent="0.25">
      <c r="A350" s="19"/>
      <c r="B350" s="97"/>
      <c r="C350" s="97"/>
      <c r="D350" s="19"/>
      <c r="E350" s="19"/>
      <c r="F350" s="19"/>
      <c r="G350" s="19"/>
    </row>
    <row r="351" spans="1:7" x14ac:dyDescent="0.25">
      <c r="A351" s="19"/>
      <c r="B351" s="97"/>
      <c r="C351" s="97"/>
      <c r="D351" s="19"/>
      <c r="E351" s="19"/>
      <c r="F351" s="19"/>
      <c r="G351" s="19"/>
    </row>
    <row r="352" spans="1:7" x14ac:dyDescent="0.25">
      <c r="A352" s="19"/>
      <c r="B352" s="97"/>
      <c r="C352" s="97"/>
      <c r="D352" s="19"/>
      <c r="E352" s="19"/>
      <c r="F352" s="19"/>
      <c r="G352" s="19"/>
    </row>
    <row r="353" spans="1:7" x14ac:dyDescent="0.25">
      <c r="A353" s="19"/>
      <c r="B353" s="97"/>
      <c r="C353" s="97"/>
      <c r="D353" s="19"/>
      <c r="E353" s="19"/>
      <c r="F353" s="19"/>
      <c r="G353" s="19"/>
    </row>
    <row r="354" spans="1:7" x14ac:dyDescent="0.25">
      <c r="A354" s="19"/>
      <c r="B354" s="97"/>
      <c r="C354" s="97"/>
      <c r="D354" s="19"/>
      <c r="E354" s="19"/>
      <c r="F354" s="19"/>
      <c r="G354" s="19"/>
    </row>
    <row r="355" spans="1:7" x14ac:dyDescent="0.25">
      <c r="A355" s="19"/>
      <c r="B355" s="97"/>
      <c r="C355" s="97"/>
      <c r="D355" s="19"/>
      <c r="E355" s="19"/>
      <c r="F355" s="19"/>
      <c r="G355" s="19"/>
    </row>
    <row r="356" spans="1:7" x14ac:dyDescent="0.25">
      <c r="A356" s="19"/>
      <c r="B356" s="97"/>
      <c r="C356" s="97"/>
      <c r="D356" s="19"/>
      <c r="E356" s="19"/>
      <c r="F356" s="19"/>
      <c r="G356" s="19"/>
    </row>
    <row r="357" spans="1:7" x14ac:dyDescent="0.25">
      <c r="A357" s="19"/>
      <c r="B357" s="97"/>
      <c r="C357" s="97"/>
      <c r="D357" s="19"/>
      <c r="E357" s="19"/>
      <c r="F357" s="19"/>
      <c r="G357" s="19"/>
    </row>
    <row r="358" spans="1:7" x14ac:dyDescent="0.25">
      <c r="A358" s="19"/>
      <c r="B358" s="97"/>
      <c r="C358" s="97"/>
      <c r="D358" s="19"/>
      <c r="E358" s="19"/>
      <c r="F358" s="19"/>
      <c r="G358" s="19"/>
    </row>
    <row r="359" spans="1:7" x14ac:dyDescent="0.25">
      <c r="A359" s="19"/>
      <c r="B359" s="97"/>
      <c r="C359" s="97"/>
      <c r="D359" s="19"/>
      <c r="E359" s="19"/>
      <c r="F359" s="19"/>
      <c r="G359" s="19"/>
    </row>
    <row r="360" spans="1:7" x14ac:dyDescent="0.25">
      <c r="A360" s="19"/>
      <c r="B360" s="97"/>
      <c r="C360" s="97"/>
      <c r="D360" s="19"/>
      <c r="E360" s="19"/>
      <c r="F360" s="19"/>
      <c r="G360" s="19"/>
    </row>
    <row r="361" spans="1:7" x14ac:dyDescent="0.25">
      <c r="A361" s="19"/>
      <c r="B361" s="97"/>
      <c r="C361" s="97"/>
      <c r="D361" s="19"/>
      <c r="E361" s="19"/>
      <c r="F361" s="19"/>
      <c r="G361" s="19"/>
    </row>
    <row r="362" spans="1:7" x14ac:dyDescent="0.25">
      <c r="A362" s="19"/>
      <c r="B362" s="97"/>
      <c r="C362" s="97"/>
      <c r="D362" s="19"/>
      <c r="E362" s="19"/>
      <c r="F362" s="19"/>
      <c r="G362" s="19"/>
    </row>
    <row r="363" spans="1:7" x14ac:dyDescent="0.25">
      <c r="A363" s="19"/>
      <c r="B363" s="97"/>
      <c r="C363" s="97"/>
      <c r="D363" s="19"/>
      <c r="E363" s="19"/>
      <c r="F363" s="19"/>
      <c r="G363" s="19"/>
    </row>
    <row r="364" spans="1:7" x14ac:dyDescent="0.25">
      <c r="A364" s="19"/>
      <c r="B364" s="97"/>
      <c r="C364" s="97"/>
      <c r="D364" s="19"/>
      <c r="E364" s="19"/>
      <c r="F364" s="19"/>
      <c r="G364" s="19"/>
    </row>
    <row r="365" spans="1:7" x14ac:dyDescent="0.25">
      <c r="A365" s="19"/>
      <c r="B365" s="97"/>
      <c r="C365" s="97"/>
      <c r="D365" s="19"/>
      <c r="E365" s="19"/>
      <c r="F365" s="19"/>
      <c r="G365" s="19"/>
    </row>
    <row r="366" spans="1:7" x14ac:dyDescent="0.25">
      <c r="A366" s="19"/>
      <c r="B366" s="97"/>
      <c r="C366" s="97"/>
      <c r="D366" s="19"/>
      <c r="E366" s="19"/>
      <c r="F366" s="19"/>
      <c r="G366" s="19"/>
    </row>
    <row r="367" spans="1:7" x14ac:dyDescent="0.25">
      <c r="A367" s="19"/>
      <c r="B367" s="97"/>
      <c r="C367" s="97"/>
      <c r="D367" s="19"/>
      <c r="E367" s="19"/>
      <c r="F367" s="19"/>
      <c r="G367" s="19"/>
    </row>
    <row r="368" spans="1:7" x14ac:dyDescent="0.25">
      <c r="A368" s="19"/>
      <c r="B368" s="97"/>
      <c r="C368" s="97"/>
      <c r="D368" s="19"/>
      <c r="E368" s="19"/>
      <c r="F368" s="19"/>
      <c r="G368" s="19"/>
    </row>
    <row r="369" spans="1:7" x14ac:dyDescent="0.25">
      <c r="A369" s="19"/>
      <c r="B369" s="97"/>
      <c r="C369" s="97"/>
      <c r="D369" s="19"/>
      <c r="E369" s="19"/>
      <c r="F369" s="19"/>
      <c r="G369" s="19"/>
    </row>
    <row r="370" spans="1:7" x14ac:dyDescent="0.25">
      <c r="A370" s="19"/>
      <c r="B370" s="97"/>
      <c r="C370" s="97"/>
      <c r="D370" s="19"/>
      <c r="E370" s="19"/>
      <c r="F370" s="19"/>
      <c r="G370" s="19"/>
    </row>
    <row r="371" spans="1:7" x14ac:dyDescent="0.25">
      <c r="A371" s="19"/>
      <c r="B371" s="97"/>
      <c r="C371" s="97"/>
      <c r="D371" s="19"/>
      <c r="E371" s="19"/>
      <c r="F371" s="19"/>
      <c r="G371" s="19"/>
    </row>
    <row r="372" spans="1:7" x14ac:dyDescent="0.25">
      <c r="A372" s="19"/>
      <c r="B372" s="97"/>
      <c r="C372" s="97"/>
      <c r="D372" s="19"/>
      <c r="E372" s="19"/>
      <c r="F372" s="19"/>
      <c r="G372" s="19"/>
    </row>
    <row r="373" spans="1:7" x14ac:dyDescent="0.25">
      <c r="A373" s="19"/>
      <c r="B373" s="97"/>
      <c r="C373" s="97"/>
      <c r="D373" s="19"/>
      <c r="E373" s="19"/>
      <c r="F373" s="19"/>
      <c r="G373" s="19"/>
    </row>
    <row r="374" spans="1:7" x14ac:dyDescent="0.25">
      <c r="A374" s="19"/>
      <c r="B374" s="97"/>
      <c r="C374" s="97"/>
      <c r="D374" s="19"/>
      <c r="E374" s="19"/>
      <c r="F374" s="19"/>
      <c r="G374" s="19"/>
    </row>
    <row r="375" spans="1:7" x14ac:dyDescent="0.25">
      <c r="A375" s="19"/>
      <c r="B375" s="97"/>
      <c r="C375" s="97"/>
      <c r="D375" s="19"/>
      <c r="E375" s="19"/>
      <c r="F375" s="19"/>
      <c r="G375" s="19"/>
    </row>
    <row r="376" spans="1:7" x14ac:dyDescent="0.25">
      <c r="A376" s="19"/>
      <c r="B376" s="97"/>
      <c r="C376" s="97"/>
      <c r="D376" s="19"/>
      <c r="E376" s="19"/>
      <c r="F376" s="19"/>
      <c r="G376" s="19"/>
    </row>
    <row r="377" spans="1:7" x14ac:dyDescent="0.25">
      <c r="A377" s="19"/>
      <c r="B377" s="97"/>
      <c r="C377" s="97"/>
      <c r="D377" s="19"/>
      <c r="E377" s="19"/>
      <c r="F377" s="19"/>
      <c r="G377" s="19"/>
    </row>
    <row r="378" spans="1:7" x14ac:dyDescent="0.25">
      <c r="A378" s="19"/>
      <c r="B378" s="97"/>
      <c r="C378" s="97"/>
      <c r="D378" s="19"/>
      <c r="E378" s="19"/>
      <c r="F378" s="19"/>
      <c r="G378" s="19"/>
    </row>
    <row r="379" spans="1:7" x14ac:dyDescent="0.25">
      <c r="A379" s="19"/>
      <c r="B379" s="97"/>
      <c r="C379" s="97"/>
      <c r="D379" s="19"/>
      <c r="E379" s="19"/>
      <c r="F379" s="19"/>
      <c r="G379" s="19"/>
    </row>
    <row r="380" spans="1:7" x14ac:dyDescent="0.25">
      <c r="A380" s="19"/>
      <c r="B380" s="97"/>
      <c r="C380" s="97"/>
      <c r="D380" s="19"/>
      <c r="E380" s="19"/>
      <c r="F380" s="19"/>
      <c r="G380" s="19"/>
    </row>
    <row r="381" spans="1:7" x14ac:dyDescent="0.25">
      <c r="A381" s="19"/>
      <c r="B381" s="97"/>
      <c r="C381" s="97"/>
      <c r="D381" s="19"/>
      <c r="E381" s="19"/>
      <c r="F381" s="19"/>
      <c r="G381" s="19"/>
    </row>
    <row r="382" spans="1:7" x14ac:dyDescent="0.25">
      <c r="A382" s="19"/>
      <c r="B382" s="97"/>
      <c r="C382" s="97"/>
      <c r="D382" s="19"/>
      <c r="E382" s="19"/>
      <c r="F382" s="19"/>
      <c r="G382" s="19"/>
    </row>
    <row r="383" spans="1:7" x14ac:dyDescent="0.25">
      <c r="A383" s="19"/>
      <c r="B383" s="97"/>
      <c r="C383" s="97"/>
      <c r="D383" s="19"/>
      <c r="E383" s="19"/>
      <c r="F383" s="19"/>
      <c r="G383" s="19"/>
    </row>
    <row r="384" spans="1:7" x14ac:dyDescent="0.25">
      <c r="A384" s="19"/>
      <c r="B384" s="97"/>
      <c r="C384" s="97"/>
      <c r="D384" s="19"/>
      <c r="E384" s="19"/>
      <c r="F384" s="19"/>
      <c r="G384" s="19"/>
    </row>
    <row r="385" spans="1:7" x14ac:dyDescent="0.25">
      <c r="A385" s="19"/>
      <c r="B385" s="97"/>
      <c r="C385" s="97"/>
      <c r="D385" s="19"/>
      <c r="E385" s="19"/>
      <c r="F385" s="19"/>
      <c r="G385" s="19"/>
    </row>
    <row r="386" spans="1:7" x14ac:dyDescent="0.25">
      <c r="A386" s="19"/>
      <c r="B386" s="97"/>
      <c r="C386" s="97"/>
      <c r="D386" s="19"/>
      <c r="E386" s="19"/>
      <c r="F386" s="19"/>
      <c r="G386" s="19"/>
    </row>
    <row r="387" spans="1:7" x14ac:dyDescent="0.25">
      <c r="A387" s="19"/>
      <c r="B387" s="97"/>
      <c r="C387" s="97"/>
      <c r="D387" s="19"/>
      <c r="E387" s="19"/>
      <c r="F387" s="19"/>
      <c r="G387" s="19"/>
    </row>
    <row r="388" spans="1:7" x14ac:dyDescent="0.25">
      <c r="A388" s="19"/>
      <c r="B388" s="97"/>
      <c r="C388" s="97"/>
      <c r="D388" s="19"/>
      <c r="E388" s="19"/>
      <c r="F388" s="19"/>
      <c r="G388" s="19"/>
    </row>
    <row r="389" spans="1:7" x14ac:dyDescent="0.25">
      <c r="A389" s="19"/>
      <c r="B389" s="97"/>
      <c r="C389" s="97"/>
      <c r="D389" s="19"/>
      <c r="E389" s="19"/>
      <c r="F389" s="19"/>
      <c r="G389" s="19"/>
    </row>
    <row r="390" spans="1:7" x14ac:dyDescent="0.25">
      <c r="A390" s="19"/>
      <c r="B390" s="97"/>
      <c r="C390" s="97"/>
      <c r="D390" s="19"/>
      <c r="E390" s="19"/>
      <c r="F390" s="19"/>
      <c r="G390" s="19"/>
    </row>
    <row r="391" spans="1:7" x14ac:dyDescent="0.25">
      <c r="A391" s="19"/>
      <c r="B391" s="97"/>
      <c r="C391" s="97"/>
      <c r="D391" s="19"/>
      <c r="E391" s="19"/>
      <c r="F391" s="19"/>
      <c r="G391" s="19"/>
    </row>
    <row r="392" spans="1:7" x14ac:dyDescent="0.25">
      <c r="A392" s="19"/>
      <c r="B392" s="97"/>
      <c r="C392" s="97"/>
      <c r="D392" s="19"/>
      <c r="E392" s="19"/>
      <c r="F392" s="19"/>
      <c r="G392" s="19"/>
    </row>
    <row r="393" spans="1:7" x14ac:dyDescent="0.25">
      <c r="A393" s="19"/>
      <c r="B393" s="97"/>
      <c r="C393" s="97"/>
      <c r="D393" s="19"/>
      <c r="E393" s="19"/>
      <c r="F393" s="19"/>
      <c r="G393" s="19"/>
    </row>
    <row r="394" spans="1:7" x14ac:dyDescent="0.25">
      <c r="A394" s="19"/>
      <c r="B394" s="97"/>
      <c r="C394" s="97"/>
      <c r="D394" s="19"/>
      <c r="E394" s="19"/>
      <c r="F394" s="19"/>
      <c r="G394" s="19"/>
    </row>
    <row r="395" spans="1:7" x14ac:dyDescent="0.25">
      <c r="A395" s="19"/>
      <c r="B395" s="97"/>
      <c r="C395" s="97"/>
      <c r="D395" s="19"/>
      <c r="E395" s="19"/>
      <c r="F395" s="19"/>
      <c r="G395" s="19"/>
    </row>
    <row r="396" spans="1:7" x14ac:dyDescent="0.25">
      <c r="A396" s="19"/>
      <c r="B396" s="97"/>
      <c r="C396" s="97"/>
      <c r="D396" s="19"/>
      <c r="E396" s="19"/>
      <c r="F396" s="19"/>
      <c r="G396" s="19"/>
    </row>
    <row r="397" spans="1:7" x14ac:dyDescent="0.25">
      <c r="A397" s="19"/>
      <c r="B397" s="97"/>
      <c r="C397" s="97"/>
      <c r="D397" s="19"/>
      <c r="E397" s="19"/>
      <c r="F397" s="19"/>
      <c r="G397" s="19"/>
    </row>
    <row r="398" spans="1:7" x14ac:dyDescent="0.25">
      <c r="A398" s="19"/>
      <c r="B398" s="97"/>
      <c r="C398" s="97"/>
      <c r="D398" s="19"/>
      <c r="E398" s="19"/>
      <c r="F398" s="19"/>
      <c r="G398" s="19"/>
    </row>
    <row r="399" spans="1:7" x14ac:dyDescent="0.25">
      <c r="A399" s="19"/>
      <c r="B399" s="97"/>
      <c r="C399" s="97"/>
      <c r="D399" s="19"/>
      <c r="E399" s="19"/>
      <c r="F399" s="19"/>
      <c r="G399" s="19"/>
    </row>
    <row r="400" spans="1:7" x14ac:dyDescent="0.25">
      <c r="A400" s="19"/>
      <c r="B400" s="97"/>
      <c r="C400" s="97"/>
      <c r="D400" s="19"/>
      <c r="E400" s="19"/>
      <c r="F400" s="19"/>
      <c r="G400" s="19"/>
    </row>
    <row r="401" spans="1:7" x14ac:dyDescent="0.25">
      <c r="A401" s="19"/>
      <c r="B401" s="97"/>
      <c r="C401" s="97"/>
      <c r="D401" s="19"/>
      <c r="E401" s="19"/>
      <c r="F401" s="19"/>
      <c r="G401" s="19"/>
    </row>
    <row r="402" spans="1:7" x14ac:dyDescent="0.25">
      <c r="A402" s="19"/>
      <c r="B402" s="97"/>
      <c r="C402" s="97"/>
      <c r="D402" s="19"/>
      <c r="E402" s="19"/>
      <c r="F402" s="19"/>
      <c r="G402" s="19"/>
    </row>
    <row r="403" spans="1:7" x14ac:dyDescent="0.25">
      <c r="A403" s="19"/>
      <c r="B403" s="97"/>
      <c r="C403" s="97"/>
      <c r="D403" s="19"/>
      <c r="E403" s="19"/>
      <c r="F403" s="19"/>
      <c r="G403" s="19"/>
    </row>
    <row r="404" spans="1:7" x14ac:dyDescent="0.25">
      <c r="A404" s="19"/>
      <c r="B404" s="97"/>
      <c r="C404" s="97"/>
      <c r="D404" s="19"/>
      <c r="E404" s="19"/>
      <c r="F404" s="19"/>
      <c r="G404" s="19"/>
    </row>
    <row r="405" spans="1:7" x14ac:dyDescent="0.25">
      <c r="B405" s="97"/>
      <c r="C405" s="97"/>
      <c r="D405" s="19"/>
      <c r="E405" s="19"/>
      <c r="F405" s="19"/>
      <c r="G405" s="19"/>
    </row>
    <row r="406" spans="1:7" x14ac:dyDescent="0.25">
      <c r="B406" s="97"/>
      <c r="C406" s="97"/>
      <c r="D406" s="19"/>
      <c r="E406" s="19"/>
      <c r="F406" s="19"/>
      <c r="G406" s="19"/>
    </row>
    <row r="407" spans="1:7" x14ac:dyDescent="0.25">
      <c r="B407" s="97"/>
      <c r="C407" s="97"/>
      <c r="D407" s="19"/>
      <c r="E407" s="19"/>
      <c r="F407" s="19"/>
      <c r="G407" s="19"/>
    </row>
    <row r="408" spans="1:7" x14ac:dyDescent="0.25">
      <c r="B408" s="97"/>
      <c r="C408" s="97"/>
      <c r="D408" s="19"/>
      <c r="E408" s="19"/>
      <c r="F408" s="19"/>
      <c r="G408" s="19"/>
    </row>
  </sheetData>
  <sheetProtection sheet="1" selectLockedCells="1"/>
  <protectedRanges>
    <protectedRange sqref="F7:F248 F292:F306 F250:F290" name="Oblast2"/>
    <protectedRange sqref="D2:G3" name="Oblast1"/>
  </protectedRanges>
  <sortState ref="A33:G39">
    <sortCondition ref="B33:B39"/>
  </sortState>
  <mergeCells count="1">
    <mergeCell ref="E4:G4"/>
  </mergeCells>
  <printOptions horizontalCentered="1" verticalCentered="1"/>
  <pageMargins left="0.7" right="0.85" top="0.3" bottom="0.36" header="0.28000000000000003" footer="0.36"/>
  <pageSetup paperSize="9" scale="63" fitToHeight="0" orientation="portrait" horizontalDpi="4294967293" r:id="rId1"/>
  <rowBreaks count="3" manualBreakCount="3">
    <brk id="82" max="8" man="1"/>
    <brk id="161" max="8" man="1"/>
    <brk id="235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2"/>
  <sheetViews>
    <sheetView topLeftCell="A12" workbookViewId="0">
      <selection activeCell="E31" sqref="E31"/>
    </sheetView>
  </sheetViews>
  <sheetFormatPr defaultRowHeight="15" x14ac:dyDescent="0.25"/>
  <cols>
    <col min="1" max="1" width="13.28515625" customWidth="1"/>
    <col min="2" max="2" width="37.28515625" customWidth="1"/>
    <col min="3" max="3" width="39.140625" customWidth="1"/>
    <col min="4" max="4" width="15.85546875" customWidth="1"/>
    <col min="5" max="5" width="33" customWidth="1"/>
  </cols>
  <sheetData>
    <row r="1" spans="1:5" x14ac:dyDescent="0.25">
      <c r="A1" s="278" t="s">
        <v>0</v>
      </c>
      <c r="B1" s="267" t="s">
        <v>1</v>
      </c>
      <c r="C1" s="269" t="s">
        <v>12</v>
      </c>
      <c r="D1" s="271" t="s">
        <v>6</v>
      </c>
      <c r="E1" s="271" t="s">
        <v>50</v>
      </c>
    </row>
    <row r="2" spans="1:5" x14ac:dyDescent="0.25">
      <c r="A2" s="279"/>
      <c r="B2" s="268"/>
      <c r="C2" s="270"/>
      <c r="D2" s="272"/>
      <c r="E2" s="272"/>
    </row>
    <row r="3" spans="1:5" ht="58.5" customHeight="1" x14ac:dyDescent="0.25">
      <c r="A3" s="273" t="s">
        <v>2</v>
      </c>
      <c r="B3" s="6" t="s">
        <v>52</v>
      </c>
      <c r="C3" s="3" t="s">
        <v>7</v>
      </c>
      <c r="D3" s="5">
        <v>3.5</v>
      </c>
      <c r="E3" s="3" t="s">
        <v>70</v>
      </c>
    </row>
    <row r="4" spans="1:5" x14ac:dyDescent="0.25">
      <c r="A4" s="274"/>
      <c r="B4" s="275" t="s">
        <v>53</v>
      </c>
      <c r="C4" s="3" t="s">
        <v>13</v>
      </c>
      <c r="D4" s="276">
        <v>6.9</v>
      </c>
    </row>
    <row r="5" spans="1:5" x14ac:dyDescent="0.25">
      <c r="A5" s="274"/>
      <c r="B5" s="275"/>
      <c r="C5" s="3" t="s">
        <v>14</v>
      </c>
      <c r="D5" s="276"/>
    </row>
    <row r="6" spans="1:5" x14ac:dyDescent="0.25">
      <c r="A6" s="274"/>
      <c r="B6" s="275" t="s">
        <v>54</v>
      </c>
      <c r="C6" s="3" t="s">
        <v>13</v>
      </c>
      <c r="D6" s="277">
        <v>11.9</v>
      </c>
    </row>
    <row r="7" spans="1:5" x14ac:dyDescent="0.25">
      <c r="A7" s="274"/>
      <c r="B7" s="275"/>
      <c r="C7" s="8" t="s">
        <v>15</v>
      </c>
      <c r="D7" s="277"/>
    </row>
    <row r="8" spans="1:5" x14ac:dyDescent="0.25">
      <c r="A8" s="274"/>
      <c r="B8" s="275"/>
      <c r="C8" s="9" t="s">
        <v>16</v>
      </c>
      <c r="D8" s="277"/>
    </row>
    <row r="9" spans="1:5" x14ac:dyDescent="0.25">
      <c r="A9" s="274"/>
      <c r="B9" s="275"/>
      <c r="C9" s="7" t="s">
        <v>17</v>
      </c>
      <c r="D9" s="277"/>
    </row>
    <row r="10" spans="1:5" x14ac:dyDescent="0.25">
      <c r="A10" s="274"/>
      <c r="B10" s="275" t="s">
        <v>55</v>
      </c>
      <c r="C10" s="3" t="s">
        <v>13</v>
      </c>
      <c r="D10" s="276">
        <v>11.9</v>
      </c>
    </row>
    <row r="11" spans="1:5" x14ac:dyDescent="0.25">
      <c r="A11" s="274"/>
      <c r="B11" s="275"/>
      <c r="C11" s="3" t="s">
        <v>15</v>
      </c>
      <c r="D11" s="276"/>
    </row>
    <row r="12" spans="1:5" x14ac:dyDescent="0.25">
      <c r="A12" s="274"/>
      <c r="B12" s="275"/>
      <c r="C12" s="3" t="s">
        <v>16</v>
      </c>
      <c r="D12" s="276"/>
    </row>
    <row r="13" spans="1:5" x14ac:dyDescent="0.25">
      <c r="A13" s="274"/>
      <c r="B13" s="275"/>
      <c r="C13" s="3" t="s">
        <v>18</v>
      </c>
      <c r="D13" s="276"/>
    </row>
    <row r="14" spans="1:5" x14ac:dyDescent="0.25">
      <c r="A14" s="274"/>
      <c r="B14" s="275" t="s">
        <v>56</v>
      </c>
      <c r="C14" s="3" t="s">
        <v>22</v>
      </c>
      <c r="D14" s="276">
        <v>14.9</v>
      </c>
      <c r="E14">
        <v>1</v>
      </c>
    </row>
    <row r="15" spans="1:5" x14ac:dyDescent="0.25">
      <c r="A15" s="274"/>
      <c r="B15" s="275"/>
      <c r="C15" s="3" t="s">
        <v>19</v>
      </c>
      <c r="D15" s="276"/>
      <c r="E15">
        <v>1</v>
      </c>
    </row>
    <row r="16" spans="1:5" x14ac:dyDescent="0.25">
      <c r="A16" s="274"/>
      <c r="B16" s="275"/>
      <c r="C16" s="3" t="s">
        <v>21</v>
      </c>
      <c r="D16" s="276"/>
    </row>
    <row r="17" spans="1:5" ht="30" x14ac:dyDescent="0.25">
      <c r="A17" s="274"/>
      <c r="B17" s="275"/>
      <c r="C17" s="3" t="s">
        <v>20</v>
      </c>
      <c r="D17" s="276"/>
    </row>
    <row r="18" spans="1:5" x14ac:dyDescent="0.25">
      <c r="A18" s="274"/>
      <c r="B18" s="275" t="s">
        <v>57</v>
      </c>
      <c r="C18" s="3" t="s">
        <v>26</v>
      </c>
      <c r="D18" s="276">
        <v>12.9</v>
      </c>
    </row>
    <row r="19" spans="1:5" x14ac:dyDescent="0.25">
      <c r="A19" s="274"/>
      <c r="B19" s="275"/>
      <c r="C19" s="3" t="s">
        <v>23</v>
      </c>
      <c r="D19" s="276"/>
    </row>
    <row r="20" spans="1:5" x14ac:dyDescent="0.25">
      <c r="A20" s="274"/>
      <c r="B20" s="275"/>
      <c r="C20" s="3" t="s">
        <v>24</v>
      </c>
      <c r="D20" s="276"/>
    </row>
    <row r="21" spans="1:5" x14ac:dyDescent="0.25">
      <c r="A21" s="274"/>
      <c r="B21" s="275"/>
      <c r="C21" s="3" t="s">
        <v>25</v>
      </c>
      <c r="D21" s="276"/>
      <c r="E21">
        <v>1</v>
      </c>
    </row>
    <row r="22" spans="1:5" x14ac:dyDescent="0.25">
      <c r="A22" s="274"/>
      <c r="B22" s="275" t="s">
        <v>58</v>
      </c>
      <c r="C22" s="3" t="s">
        <v>27</v>
      </c>
      <c r="D22" s="276">
        <v>16.899999999999999</v>
      </c>
    </row>
    <row r="23" spans="1:5" x14ac:dyDescent="0.25">
      <c r="A23" s="274"/>
      <c r="B23" s="275"/>
      <c r="C23" s="3" t="s">
        <v>28</v>
      </c>
      <c r="D23" s="276"/>
    </row>
    <row r="24" spans="1:5" x14ac:dyDescent="0.25">
      <c r="A24" s="274"/>
      <c r="B24" s="275"/>
      <c r="C24" s="3" t="s">
        <v>29</v>
      </c>
      <c r="D24" s="276"/>
    </row>
    <row r="25" spans="1:5" x14ac:dyDescent="0.25">
      <c r="A25" s="274"/>
      <c r="B25" s="275" t="s">
        <v>59</v>
      </c>
      <c r="C25" s="3" t="s">
        <v>14</v>
      </c>
      <c r="D25" s="276">
        <v>9.9</v>
      </c>
    </row>
    <row r="26" spans="1:5" x14ac:dyDescent="0.25">
      <c r="A26" s="274"/>
      <c r="B26" s="275"/>
      <c r="C26" s="3" t="s">
        <v>13</v>
      </c>
      <c r="D26" s="276"/>
    </row>
    <row r="27" spans="1:5" x14ac:dyDescent="0.25">
      <c r="A27" s="274"/>
      <c r="B27" s="275"/>
      <c r="C27" s="3" t="s">
        <v>17</v>
      </c>
      <c r="D27" s="276"/>
    </row>
    <row r="28" spans="1:5" x14ac:dyDescent="0.25">
      <c r="A28" s="274" t="s">
        <v>3</v>
      </c>
      <c r="B28" s="275" t="s">
        <v>60</v>
      </c>
      <c r="C28" s="3" t="s">
        <v>13</v>
      </c>
      <c r="D28" s="276">
        <v>9.9</v>
      </c>
    </row>
    <row r="29" spans="1:5" x14ac:dyDescent="0.25">
      <c r="A29" s="274"/>
      <c r="B29" s="275"/>
      <c r="C29" s="3" t="s">
        <v>30</v>
      </c>
      <c r="D29" s="276"/>
    </row>
    <row r="30" spans="1:5" x14ac:dyDescent="0.25">
      <c r="A30" s="274"/>
      <c r="B30" s="275"/>
      <c r="C30" s="3" t="s">
        <v>17</v>
      </c>
      <c r="D30" s="276"/>
    </row>
    <row r="31" spans="1:5" x14ac:dyDescent="0.25">
      <c r="A31" s="274"/>
      <c r="B31" s="275" t="s">
        <v>61</v>
      </c>
      <c r="C31" s="3" t="s">
        <v>13</v>
      </c>
      <c r="D31" s="276">
        <v>10.9</v>
      </c>
    </row>
    <row r="32" spans="1:5" x14ac:dyDescent="0.25">
      <c r="A32" s="274"/>
      <c r="B32" s="275"/>
      <c r="C32" s="3" t="s">
        <v>30</v>
      </c>
      <c r="D32" s="276"/>
    </row>
    <row r="33" spans="1:4" x14ac:dyDescent="0.25">
      <c r="A33" s="274"/>
      <c r="B33" s="275"/>
      <c r="C33" s="3" t="s">
        <v>17</v>
      </c>
      <c r="D33" s="276"/>
    </row>
    <row r="34" spans="1:4" ht="15.75" x14ac:dyDescent="0.25">
      <c r="A34" s="274"/>
      <c r="B34" s="1" t="s">
        <v>62</v>
      </c>
      <c r="C34" s="3"/>
      <c r="D34" s="4"/>
    </row>
    <row r="35" spans="1:4" ht="15.75" x14ac:dyDescent="0.25">
      <c r="A35" s="274"/>
      <c r="B35" s="1" t="s">
        <v>63</v>
      </c>
      <c r="C35" s="3"/>
      <c r="D35" s="4">
        <v>14.9</v>
      </c>
    </row>
    <row r="36" spans="1:4" x14ac:dyDescent="0.25">
      <c r="A36" s="274" t="s">
        <v>4</v>
      </c>
      <c r="B36" s="275" t="s">
        <v>64</v>
      </c>
      <c r="C36" s="3" t="s">
        <v>13</v>
      </c>
      <c r="D36" s="276">
        <v>19.899999999999999</v>
      </c>
    </row>
    <row r="37" spans="1:4" x14ac:dyDescent="0.25">
      <c r="A37" s="274"/>
      <c r="B37" s="275"/>
      <c r="C37" s="3" t="s">
        <v>31</v>
      </c>
      <c r="D37" s="276"/>
    </row>
    <row r="38" spans="1:4" x14ac:dyDescent="0.25">
      <c r="A38" s="274"/>
      <c r="B38" s="275"/>
      <c r="C38" s="3" t="s">
        <v>32</v>
      </c>
      <c r="D38" s="276"/>
    </row>
    <row r="39" spans="1:4" x14ac:dyDescent="0.25">
      <c r="A39" s="274"/>
      <c r="B39" s="275"/>
      <c r="C39" s="3" t="s">
        <v>33</v>
      </c>
      <c r="D39" s="276"/>
    </row>
    <row r="40" spans="1:4" x14ac:dyDescent="0.25">
      <c r="A40" s="274"/>
      <c r="B40" s="275"/>
      <c r="C40" s="3" t="s">
        <v>34</v>
      </c>
      <c r="D40" s="276"/>
    </row>
    <row r="41" spans="1:4" x14ac:dyDescent="0.25">
      <c r="A41" s="274"/>
      <c r="B41" s="275"/>
      <c r="C41" s="3" t="s">
        <v>35</v>
      </c>
      <c r="D41" s="276"/>
    </row>
    <row r="42" spans="1:4" x14ac:dyDescent="0.25">
      <c r="A42" s="274"/>
      <c r="B42" s="275"/>
      <c r="C42" s="3" t="s">
        <v>37</v>
      </c>
      <c r="D42" s="276"/>
    </row>
    <row r="43" spans="1:4" x14ac:dyDescent="0.25">
      <c r="A43" s="274"/>
      <c r="B43" s="275"/>
      <c r="C43" s="3" t="s">
        <v>38</v>
      </c>
      <c r="D43" s="276"/>
    </row>
    <row r="44" spans="1:4" x14ac:dyDescent="0.25">
      <c r="A44" s="274"/>
      <c r="B44" s="275"/>
      <c r="C44" s="3" t="s">
        <v>39</v>
      </c>
      <c r="D44" s="276"/>
    </row>
    <row r="45" spans="1:4" x14ac:dyDescent="0.25">
      <c r="A45" s="274"/>
      <c r="B45" s="275"/>
      <c r="C45" s="3" t="s">
        <v>36</v>
      </c>
      <c r="D45" s="276"/>
    </row>
    <row r="46" spans="1:4" ht="15.75" x14ac:dyDescent="0.25">
      <c r="A46" s="274"/>
      <c r="B46" s="280" t="s">
        <v>65</v>
      </c>
      <c r="C46" s="3" t="s">
        <v>8</v>
      </c>
      <c r="D46" s="4">
        <v>5.9</v>
      </c>
    </row>
    <row r="47" spans="1:4" ht="15.75" x14ac:dyDescent="0.25">
      <c r="A47" s="274"/>
      <c r="B47" s="280"/>
      <c r="C47" s="3" t="s">
        <v>42</v>
      </c>
      <c r="D47" s="4">
        <v>6.9</v>
      </c>
    </row>
    <row r="48" spans="1:4" ht="15.75" x14ac:dyDescent="0.25">
      <c r="A48" s="274"/>
      <c r="B48" s="280"/>
      <c r="C48" s="3" t="s">
        <v>40</v>
      </c>
      <c r="D48" s="4">
        <v>6.9</v>
      </c>
    </row>
    <row r="49" spans="1:4" ht="15.75" x14ac:dyDescent="0.25">
      <c r="A49" s="274"/>
      <c r="B49" s="280"/>
      <c r="C49" s="3" t="s">
        <v>41</v>
      </c>
      <c r="D49" s="4">
        <v>6.9</v>
      </c>
    </row>
    <row r="50" spans="1:4" ht="15.75" x14ac:dyDescent="0.25">
      <c r="A50" s="274"/>
      <c r="B50" s="280"/>
      <c r="C50" s="3" t="s">
        <v>44</v>
      </c>
      <c r="D50" s="4">
        <v>7.9</v>
      </c>
    </row>
    <row r="51" spans="1:4" ht="15.75" x14ac:dyDescent="0.25">
      <c r="A51" s="274"/>
      <c r="B51" s="280"/>
      <c r="C51" s="3" t="s">
        <v>43</v>
      </c>
      <c r="D51" s="4">
        <v>7.9</v>
      </c>
    </row>
    <row r="52" spans="1:4" ht="15.75" x14ac:dyDescent="0.25">
      <c r="A52" s="274"/>
      <c r="B52" s="280"/>
      <c r="C52" s="3" t="s">
        <v>47</v>
      </c>
      <c r="D52" s="4">
        <v>8.9</v>
      </c>
    </row>
    <row r="53" spans="1:4" ht="15.75" x14ac:dyDescent="0.25">
      <c r="A53" s="274"/>
      <c r="B53" s="280"/>
      <c r="C53" s="3" t="s">
        <v>45</v>
      </c>
      <c r="D53" s="4">
        <v>8.9</v>
      </c>
    </row>
    <row r="54" spans="1:4" ht="15.75" x14ac:dyDescent="0.25">
      <c r="A54" s="274"/>
      <c r="B54" s="280"/>
      <c r="C54" s="3" t="s">
        <v>46</v>
      </c>
      <c r="D54" s="4">
        <v>8.9</v>
      </c>
    </row>
    <row r="55" spans="1:4" ht="15.75" x14ac:dyDescent="0.25">
      <c r="A55" s="274"/>
      <c r="B55" s="280"/>
      <c r="C55" s="3" t="s">
        <v>51</v>
      </c>
      <c r="D55" s="4">
        <v>10.9</v>
      </c>
    </row>
    <row r="56" spans="1:4" ht="15.75" x14ac:dyDescent="0.25">
      <c r="A56" s="274"/>
      <c r="B56" s="280"/>
      <c r="C56" s="3" t="s">
        <v>49</v>
      </c>
      <c r="D56" s="4">
        <v>11.9</v>
      </c>
    </row>
    <row r="57" spans="1:4" ht="15.75" x14ac:dyDescent="0.25">
      <c r="A57" s="274"/>
      <c r="B57" s="280"/>
      <c r="C57" s="3" t="s">
        <v>48</v>
      </c>
      <c r="D57" s="4">
        <v>11.9</v>
      </c>
    </row>
    <row r="58" spans="1:4" ht="15.75" x14ac:dyDescent="0.25">
      <c r="A58" s="274"/>
      <c r="B58" s="280"/>
      <c r="C58" s="3" t="s">
        <v>9</v>
      </c>
      <c r="D58" s="4">
        <v>14.9</v>
      </c>
    </row>
    <row r="59" spans="1:4" ht="15.75" x14ac:dyDescent="0.25">
      <c r="A59" s="274" t="s">
        <v>5</v>
      </c>
      <c r="B59" s="2" t="s">
        <v>66</v>
      </c>
      <c r="C59" s="3" t="s">
        <v>10</v>
      </c>
      <c r="D59" s="4">
        <v>14.9</v>
      </c>
    </row>
    <row r="60" spans="1:4" ht="15.75" x14ac:dyDescent="0.25">
      <c r="A60" s="274"/>
      <c r="B60" s="2" t="s">
        <v>67</v>
      </c>
      <c r="C60" s="3" t="s">
        <v>10</v>
      </c>
      <c r="D60" s="4">
        <v>12.9</v>
      </c>
    </row>
    <row r="61" spans="1:4" ht="15.75" x14ac:dyDescent="0.25">
      <c r="A61" s="274"/>
      <c r="B61" s="2" t="s">
        <v>68</v>
      </c>
      <c r="C61" s="3" t="s">
        <v>10</v>
      </c>
      <c r="D61" s="4">
        <v>12.9</v>
      </c>
    </row>
    <row r="62" spans="1:4" ht="15.75" x14ac:dyDescent="0.25">
      <c r="A62" s="274"/>
      <c r="B62" s="2" t="s">
        <v>69</v>
      </c>
      <c r="C62" s="3" t="s">
        <v>11</v>
      </c>
      <c r="D62" s="4">
        <v>18.899999999999999</v>
      </c>
    </row>
  </sheetData>
  <mergeCells count="30">
    <mergeCell ref="A36:A58"/>
    <mergeCell ref="B36:B45"/>
    <mergeCell ref="D36:D45"/>
    <mergeCell ref="B46:B58"/>
    <mergeCell ref="A59:A62"/>
    <mergeCell ref="E1:E2"/>
    <mergeCell ref="B25:B27"/>
    <mergeCell ref="D25:D27"/>
    <mergeCell ref="A28:A35"/>
    <mergeCell ref="B28:B30"/>
    <mergeCell ref="D28:D30"/>
    <mergeCell ref="B31:B33"/>
    <mergeCell ref="D31:D33"/>
    <mergeCell ref="D10:D13"/>
    <mergeCell ref="B14:B17"/>
    <mergeCell ref="D14:D17"/>
    <mergeCell ref="B18:B21"/>
    <mergeCell ref="D18:D21"/>
    <mergeCell ref="B22:B24"/>
    <mergeCell ref="D22:D24"/>
    <mergeCell ref="A1:A2"/>
    <mergeCell ref="B1:B2"/>
    <mergeCell ref="C1:C2"/>
    <mergeCell ref="D1:D2"/>
    <mergeCell ref="A3:A27"/>
    <mergeCell ref="B4:B5"/>
    <mergeCell ref="D4:D5"/>
    <mergeCell ref="B6:B9"/>
    <mergeCell ref="D6:D9"/>
    <mergeCell ref="B10:B1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Objednávka Bodhi Herbal SPA </vt:lpstr>
      <vt:lpstr>predaj poznamky</vt:lpstr>
      <vt:lpstr>'Objednávka Bodhi Herbal SPA 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Kubicova</dc:creator>
  <cp:lastModifiedBy>bodhi1</cp:lastModifiedBy>
  <cp:lastPrinted>2018-10-24T11:58:44Z</cp:lastPrinted>
  <dcterms:created xsi:type="dcterms:W3CDTF">2013-11-11T09:23:23Z</dcterms:created>
  <dcterms:modified xsi:type="dcterms:W3CDTF">2019-10-02T08:43:59Z</dcterms:modified>
</cp:coreProperties>
</file>